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0840" activeTab="4"/>
  </bookViews>
  <sheets>
    <sheet name="Criterio 1" sheetId="1" r:id="rId1"/>
    <sheet name="Criterio 3" sheetId="2" r:id="rId2"/>
    <sheet name="Criterio 4" sheetId="3" r:id="rId3"/>
    <sheet name=" Criterio 5" sheetId="4" r:id="rId4"/>
    <sheet name="Criterio 6" sheetId="5" r:id="rId5"/>
    <sheet name="Criterio 7" sheetId="6" r:id="rId6"/>
  </sheets>
  <definedNames>
    <definedName name="OLE_LINK41" localSheetId="5">'Criterio 7'!#REF!</definedName>
  </definedNames>
  <calcPr fullCalcOnLoad="1"/>
</workbook>
</file>

<file path=xl/sharedStrings.xml><?xml version="1.0" encoding="utf-8"?>
<sst xmlns="http://schemas.openxmlformats.org/spreadsheetml/2006/main" count="476" uniqueCount="111">
  <si>
    <t>2013/14</t>
  </si>
  <si>
    <t xml:space="preserve">8210L04 Gestión, Tratamiento y valorización de residuos agro     2 (28.57%)
8210L06 Procesos y productos agroalimentarios...............     2 (28.57%)
8210L03 Microbiología y bioquímica molecular y celular......     1 (14.29%)
8210L05 Calidad Vitivinícola y Agroalimentaria..............     2 (28.57%)
</t>
  </si>
  <si>
    <t>2014/15</t>
  </si>
  <si>
    <t xml:space="preserve">8210L02 Bioprocesos de interés industrial...................     3 (18.75%)
8210L03 Microbiología y bioquímica molecular y celular......     2 (12.50%)
8210L04 Gestión, Tratamiento y valorización de residuos agro     4 (25.00%)
8210L06 Procesos y productos agroalimentarios...............     5 (31.25%)
8210L05 Calidad Vitivinícola y Agroalimentaria..............     2 (12.50%)
</t>
  </si>
  <si>
    <t>2015/16</t>
  </si>
  <si>
    <t xml:space="preserve">8210L04 Gestión, Tratamiento y valorización de residuos agro     6 (20.00%)
8210L01 Productos naturales de interés en agricultura y alim     3 (10.00%)
8210L06 Procesos y productos agroalimentarios...............     9 (30.00%)
8210L03 Microbiología y bioquímica molecular y celular......     3 (10.00%)
8210L05 Calidad Vitivinícola y Agroalimentaria..............     3 (10.00%)
8210L02 Bioprocesos de interés industrial...................     6 (20.00%)
</t>
  </si>
  <si>
    <t>2016/17</t>
  </si>
  <si>
    <t>2.99</t>
  </si>
  <si>
    <t xml:space="preserve">8210L05 Calidad Vitivinícola y Agroalimentaria..............     7 (15.56%)
8210L01 Productos naturales de interés en agricultura y alim     5 (11.11%)
8210L04 Gestión, Tratamiento y valorización de residuos agro     8 (17.78%)
8210L02 Bioprocesos de interés industrial...................     9 (20.00%)
8210L06 Procesos y productos agroalimentarios...............    12 (26.67%)
8210L03 Microbiología y bioquímica molecular y celular......     4 ( 8.89%)
</t>
  </si>
  <si>
    <t>2017/18</t>
  </si>
  <si>
    <t xml:space="preserve">8210L05 Calidad Vitivinícola y Agroalimentaria..............     5 (11.63%)
8210L04 Gestión, Tratamiento y valorización de residuos agro     8 (18.60%)
8210L02 Bioprocesos de interés industrial...................     8 (18.60%)
8210L01 Productos naturales de interés en agricultura y alim     5 (11.63%)
8210L03 Microbiología y bioquímica molecular y celular......     5 (11.63%)
8210L06 Procesos y productos agroalimentarios...............    12 (27.91%)
</t>
  </si>
  <si>
    <t>Grado de satisfacción con la difusión e información del PD por parte de los doctorandos en formación.</t>
  </si>
  <si>
    <t>Grado de satisfacción con la difusión e información del PD por parte de los investigadores vinculados a las líneas de investigación.</t>
  </si>
  <si>
    <t>-</t>
  </si>
  <si>
    <t>Estudiantes Tiempo Parcial</t>
  </si>
  <si>
    <t>Oferta de plazas.  (DEVA)</t>
  </si>
  <si>
    <t>Demanda. Número de solicitudes presentadas para acceder a un programa de doctorado. (DEVA)</t>
  </si>
  <si>
    <t>Número de doctorandos de nuevo ingreso en el PD. (DEVA)</t>
  </si>
  <si>
    <t>Número total de estudiantes matriculados. (DEVA)</t>
  </si>
  <si>
    <t xml:space="preserve">Tasa de ocupación del PD. </t>
  </si>
  <si>
    <t xml:space="preserve">Tasa de renovación del PD o tasa de nuevo ingreso. </t>
  </si>
  <si>
    <t>Número de extranjeros</t>
  </si>
  <si>
    <t>Porcentaje de estudiantes extranjeros matriculados respecto al total. (DEVA)</t>
  </si>
  <si>
    <t>Porcentaje de estudiantes matriculados a tiempo parcial. (DEVA)</t>
  </si>
  <si>
    <t>Porcentaje de estudiantes según línea de investigación. (DEVA)</t>
  </si>
  <si>
    <t xml:space="preserve">Tasa de transición título UCA a PD . </t>
  </si>
  <si>
    <t>Porcentaje de estudiantes según requerimientos de complementos formativos para el acceso.  (DEVA)</t>
  </si>
  <si>
    <t xml:space="preserve">Satisfacción global del tutor/director con el aprovechamiento de la tutela de tesis por parte del doctorando. </t>
  </si>
  <si>
    <t xml:space="preserve">Satisfacción global del tutor/director con el compromiso del doctorando con su proceso de aprendizaje. </t>
  </si>
  <si>
    <t>Satisfacción Doctorando con:</t>
  </si>
  <si>
    <t>“El contenido o memoria del Programa de Doctorado”. DEVA</t>
  </si>
  <si>
    <t xml:space="preserve"> “La oferta formativa de cursos y seminarios del Programa de Doctorado”. DEVA</t>
  </si>
  <si>
    <t>“La labor de dirección y tutela de su director/a de tesis”. DEVA</t>
  </si>
  <si>
    <t xml:space="preserve">“La labor de su tutor/a de tesis”. </t>
  </si>
  <si>
    <t>Satisfacción Investigadores PD con:</t>
  </si>
  <si>
    <t xml:space="preserve">“Procedimiento para el seguimiento y valoración del doctorando: documento de actividades y plan de investigación”. </t>
  </si>
  <si>
    <t xml:space="preserve">“El contenido o memoria del Programa de Doctorado”. </t>
  </si>
  <si>
    <t xml:space="preserve">“La oferta formativa de cursos y seminarios del Programa de Doctorado”. </t>
  </si>
  <si>
    <t>Experiencia investigadora del profesorado UCA implicado en el PD: Total Sexenios.</t>
  </si>
  <si>
    <t>Experiencia investigadora del profesorado implicado UCA en el PD: Total Sexenios Potenciales.</t>
  </si>
  <si>
    <t>Porcentaje de participación de investigadores en proyectos de investigación activos en convocatorias públicas.</t>
  </si>
  <si>
    <t>Participación de investigadores en acciones formativas (gestión docente e investigadora y la investigación).</t>
  </si>
  <si>
    <t>Experiencia investigadora del profesorado UCA implicado en el programa de doctorado: Total Sexenios vivos. DEVA</t>
  </si>
  <si>
    <t>Porcentaje de tesis con cotutela internacional. DEVA</t>
  </si>
  <si>
    <t>Número de directores de tesis defendidas. DEVA</t>
  </si>
  <si>
    <t>Satisfacción global del doctorando con la tutela de tesis. DEVA</t>
  </si>
  <si>
    <t>Nº Profesores que participan en el Progarma (DEVA)</t>
  </si>
  <si>
    <t>Nº Profesores que participan en el Progrma de la Universidad</t>
  </si>
  <si>
    <t>Nº Profesores  tutores /directores</t>
  </si>
  <si>
    <t>Número de quejas o reclamaciones recibidas</t>
  </si>
  <si>
    <t xml:space="preserve">Número de sugerencias recibidas  </t>
  </si>
  <si>
    <t xml:space="preserve">Número de felicitaciones recibidas  </t>
  </si>
  <si>
    <t>Satisfacción Doctorandos con:</t>
  </si>
  <si>
    <t>Los servicios de movilidad. (DEVA)</t>
  </si>
  <si>
    <t>Los recursos materiales e infraestructuras del programa de doctorado.</t>
  </si>
  <si>
    <t>Los servicios de orientación profesional.</t>
  </si>
  <si>
    <t>Satisfacción del profesorado con:</t>
  </si>
  <si>
    <t>Loss recursos materiales e infraestructuras del programa de doctorado.</t>
  </si>
  <si>
    <t>Fondos</t>
  </si>
  <si>
    <t>Quejas, sugerencias y felicitaciones</t>
  </si>
  <si>
    <t>Los recursos materiales y tecnológicos disponibles para la actividad investigadora</t>
  </si>
  <si>
    <t>Tasa de éxito a los 5 años. (DEVA opc)</t>
  </si>
  <si>
    <t>Tasa de abandono (DEVA)</t>
  </si>
  <si>
    <t>Tesis producidas (DEVA)</t>
  </si>
  <si>
    <t>Porcentaje de Tesis cum laude (DEVA)</t>
  </si>
  <si>
    <t>Porcentaje de Tesis con Mención Internacional (DEVA)</t>
  </si>
  <si>
    <t>Contribuciones científicas relevantes (derivan tesis) DEVA</t>
  </si>
  <si>
    <t>Duración media del programa de doctorado a tiempo completo (DEVA)</t>
  </si>
  <si>
    <t>Duración media del programa de doctorado a tiempo parcial (DEVA)</t>
  </si>
  <si>
    <t>Porcentaje de Tesis defendidas a tiempo completo (DEVA)</t>
  </si>
  <si>
    <t>Porcentaje de Tesis defendidas a tiempo parcial (DEVA)</t>
  </si>
  <si>
    <t>Número de patentes derivadas de las tesis leídas (DEVA opc)</t>
  </si>
  <si>
    <t>Tasa de Rendimiento de las tesis (DEVA)</t>
  </si>
  <si>
    <t>Número de patentes cuya autoría pertenece a los profesores (DEVA opc)</t>
  </si>
  <si>
    <t>Número de proyectos de investigación competitivos vivos. (DEVA)</t>
  </si>
  <si>
    <t>Porcentaje de estudiantes procedentes de estudios de máster de otras universidades (DEVA opc)</t>
  </si>
  <si>
    <t>Tasa de inserción con movilidad geográfica</t>
  </si>
  <si>
    <t>Porcentaje de doctores egresados que consiguen ayudas para contratos postdoctorales</t>
  </si>
  <si>
    <t>Tasa de adecuación del puesto de trabajo a los estudios</t>
  </si>
  <si>
    <t>Satisfacción global de los doctorandos desarrollo de la enseñanza y aprendizaje del PD</t>
  </si>
  <si>
    <t>Grado de Satisfacción de los doctorandos que participan en los programas de movilidad</t>
  </si>
  <si>
    <t>Tasa de respuesta de la encuesta para el análisis de la satisfacción. DOCTORANDO</t>
  </si>
  <si>
    <t>Tasa de respuesta de la encuesta para el análisis de la satisfacción. INVESTIGADOR</t>
  </si>
  <si>
    <t>Tasa de participación de doctorandos en los programas de movilidad internacional (DEVA)</t>
  </si>
  <si>
    <t>Porcentaje de estudiantes con beca o contrato predoctoral (DEVA)</t>
  </si>
  <si>
    <t>Tasa de inserción profesional (DEVA opc)</t>
  </si>
  <si>
    <t>Formación pre y post doctoral</t>
  </si>
  <si>
    <t>Satisfacción Doctorandos</t>
  </si>
  <si>
    <t>Satisfacción Investigadores PD</t>
  </si>
  <si>
    <t>Satisfacción PAS</t>
  </si>
  <si>
    <t>Satisfacción global de los PAS con el PD (DEVA - opc)</t>
  </si>
  <si>
    <t>Satisfacción del tutor-director con el desarrollo de la enseñanza y aprendizaje del PD</t>
  </si>
  <si>
    <t>Satisfacción global de los investigadores vinculados a las líneas de investigación del PD (DEVA)</t>
  </si>
  <si>
    <t>Satisfacción global de los doctorandos con el PD</t>
  </si>
  <si>
    <t>Satisfacción de los doctores egresados con los estudios realizados</t>
  </si>
  <si>
    <t>Tasa de éxito a los tres años o antes (DEVA)</t>
  </si>
  <si>
    <t>Tasa de éxito a los cuatro años o antes (DEVA)</t>
  </si>
  <si>
    <t xml:space="preserve">Fondos  captados para infraestructura científica. </t>
  </si>
  <si>
    <t xml:space="preserve">Fondos de proyectos de investigación captados. </t>
  </si>
  <si>
    <t>Tasa de Respuesta</t>
  </si>
  <si>
    <t>EDUCA</t>
  </si>
  <si>
    <t>UCA</t>
  </si>
  <si>
    <t>Programa Doctorado</t>
  </si>
  <si>
    <t>2015-16</t>
  </si>
  <si>
    <t>2016-17</t>
  </si>
  <si>
    <t>2017-18</t>
  </si>
  <si>
    <t>Programa de Doctorado</t>
  </si>
  <si>
    <t>2013-14</t>
  </si>
  <si>
    <t>2014-15</t>
  </si>
  <si>
    <t>Satisfacción Egresados Doctores</t>
  </si>
  <si>
    <t>Inserción Egresados Doctores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</si>
</sst>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#,##0.0"/>
    <numFmt numFmtId="170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9" fillId="0" borderId="10" xfId="0" applyFont="1" applyBorder="1" applyAlignment="1">
      <alignment horizontal="center"/>
    </xf>
    <xf numFmtId="10" fontId="3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68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69" fontId="39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70" fontId="39" fillId="33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10" fontId="0" fillId="33" borderId="0" xfId="0" applyNumberFormat="1" applyFill="1" applyAlignment="1">
      <alignment/>
    </xf>
    <xf numFmtId="10" fontId="40" fillId="2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41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40" fillId="2" borderId="10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0" fontId="39" fillId="33" borderId="10" xfId="0" applyNumberFormat="1" applyFont="1" applyFill="1" applyBorder="1" applyAlignment="1">
      <alignment horizontal="center"/>
    </xf>
    <xf numFmtId="10" fontId="39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2" fontId="39" fillId="35" borderId="10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8" fillId="2" borderId="1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0" fillId="2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1" fillId="2" borderId="14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1" sqref="A11"/>
    </sheetView>
  </sheetViews>
  <sheetFormatPr defaultColWidth="11.57421875" defaultRowHeight="15"/>
  <cols>
    <col min="1" max="1" width="49.00390625" style="3" customWidth="1"/>
    <col min="2" max="15" width="11.421875" style="3" customWidth="1"/>
    <col min="16" max="16" width="10.7109375" style="3" customWidth="1"/>
    <col min="17" max="16384" width="11.421875" style="2" customWidth="1"/>
  </cols>
  <sheetData>
    <row r="1" spans="1:16" ht="13.5">
      <c r="A1" s="28"/>
      <c r="B1" s="43" t="s">
        <v>102</v>
      </c>
      <c r="C1" s="43"/>
      <c r="D1" s="43"/>
      <c r="E1" s="43"/>
      <c r="F1" s="43"/>
      <c r="G1" s="43" t="s">
        <v>100</v>
      </c>
      <c r="H1" s="43" t="s">
        <v>100</v>
      </c>
      <c r="I1" s="43" t="s">
        <v>100</v>
      </c>
      <c r="J1" s="43" t="s">
        <v>100</v>
      </c>
      <c r="K1" s="43" t="s">
        <v>100</v>
      </c>
      <c r="L1" s="43" t="s">
        <v>101</v>
      </c>
      <c r="M1" s="43" t="s">
        <v>101</v>
      </c>
      <c r="N1" s="43" t="s">
        <v>101</v>
      </c>
      <c r="O1" s="43" t="s">
        <v>101</v>
      </c>
      <c r="P1" s="43" t="s">
        <v>101</v>
      </c>
    </row>
    <row r="2" spans="1:16" ht="13.5">
      <c r="A2" s="29"/>
      <c r="B2" s="16" t="s">
        <v>0</v>
      </c>
      <c r="C2" s="16" t="s">
        <v>2</v>
      </c>
      <c r="D2" s="16" t="s">
        <v>4</v>
      </c>
      <c r="E2" s="16" t="s">
        <v>6</v>
      </c>
      <c r="F2" s="16" t="s">
        <v>9</v>
      </c>
      <c r="G2" s="24" t="s">
        <v>0</v>
      </c>
      <c r="H2" s="24" t="s">
        <v>2</v>
      </c>
      <c r="I2" s="24" t="s">
        <v>4</v>
      </c>
      <c r="J2" s="24" t="s">
        <v>6</v>
      </c>
      <c r="K2" s="24" t="s">
        <v>9</v>
      </c>
      <c r="L2" s="24" t="s">
        <v>0</v>
      </c>
      <c r="M2" s="24" t="s">
        <v>2</v>
      </c>
      <c r="N2" s="24" t="s">
        <v>4</v>
      </c>
      <c r="O2" s="24" t="s">
        <v>6</v>
      </c>
      <c r="P2" s="24" t="s">
        <v>9</v>
      </c>
    </row>
    <row r="3" spans="1:16" ht="13.5">
      <c r="A3" s="18" t="s">
        <v>15</v>
      </c>
      <c r="B3" s="7">
        <v>20</v>
      </c>
      <c r="C3" s="7">
        <v>12</v>
      </c>
      <c r="D3" s="7">
        <v>12</v>
      </c>
      <c r="E3" s="7">
        <v>12</v>
      </c>
      <c r="F3" s="7">
        <v>12</v>
      </c>
      <c r="G3" s="7">
        <v>205</v>
      </c>
      <c r="H3" s="7">
        <v>197</v>
      </c>
      <c r="I3" s="7">
        <v>197</v>
      </c>
      <c r="J3" s="7">
        <v>227</v>
      </c>
      <c r="K3" s="7">
        <v>224</v>
      </c>
      <c r="L3" s="7">
        <v>280</v>
      </c>
      <c r="M3" s="7">
        <v>272</v>
      </c>
      <c r="N3" s="7">
        <v>277</v>
      </c>
      <c r="O3" s="7">
        <v>307</v>
      </c>
      <c r="P3" s="7">
        <v>304</v>
      </c>
    </row>
    <row r="4" spans="1:16" ht="27.75">
      <c r="A4" s="18" t="s">
        <v>16</v>
      </c>
      <c r="B4" s="5">
        <v>20</v>
      </c>
      <c r="C4" s="5">
        <v>33</v>
      </c>
      <c r="D4" s="5">
        <v>25</v>
      </c>
      <c r="E4" s="5">
        <v>38</v>
      </c>
      <c r="F4" s="5">
        <v>11</v>
      </c>
      <c r="G4" s="5">
        <v>374</v>
      </c>
      <c r="H4" s="5">
        <v>463</v>
      </c>
      <c r="I4" s="5">
        <v>521</v>
      </c>
      <c r="J4" s="5">
        <v>647</v>
      </c>
      <c r="K4" s="5">
        <v>489</v>
      </c>
      <c r="L4" s="5">
        <v>568</v>
      </c>
      <c r="M4" s="5">
        <v>670</v>
      </c>
      <c r="N4" s="5">
        <v>653</v>
      </c>
      <c r="O4" s="5">
        <v>790</v>
      </c>
      <c r="P4" s="5">
        <v>597</v>
      </c>
    </row>
    <row r="5" spans="1:16" ht="13.5">
      <c r="A5" s="18" t="s">
        <v>17</v>
      </c>
      <c r="B5" s="5">
        <v>5</v>
      </c>
      <c r="C5" s="5">
        <v>9</v>
      </c>
      <c r="D5" s="5">
        <v>15</v>
      </c>
      <c r="E5" s="5">
        <v>19</v>
      </c>
      <c r="F5" s="5">
        <v>4</v>
      </c>
      <c r="G5" s="5">
        <v>167</v>
      </c>
      <c r="H5" s="5">
        <v>182</v>
      </c>
      <c r="I5" s="5">
        <v>261</v>
      </c>
      <c r="J5" s="5">
        <v>223</v>
      </c>
      <c r="K5" s="5">
        <v>194</v>
      </c>
      <c r="L5" s="5">
        <v>240</v>
      </c>
      <c r="M5" s="5">
        <v>241</v>
      </c>
      <c r="N5" s="5">
        <v>323</v>
      </c>
      <c r="O5" s="5">
        <v>275</v>
      </c>
      <c r="P5" s="5">
        <v>238</v>
      </c>
    </row>
    <row r="6" spans="1:16" ht="13.5">
      <c r="A6" s="18" t="s">
        <v>18</v>
      </c>
      <c r="B6" s="5">
        <v>5</v>
      </c>
      <c r="C6" s="5">
        <v>15</v>
      </c>
      <c r="D6" s="5">
        <v>27</v>
      </c>
      <c r="E6" s="5">
        <v>42</v>
      </c>
      <c r="F6" s="5">
        <v>36</v>
      </c>
      <c r="G6" s="5">
        <v>167</v>
      </c>
      <c r="H6" s="5">
        <v>330</v>
      </c>
      <c r="I6" s="5">
        <v>517</v>
      </c>
      <c r="J6" s="5">
        <v>645</v>
      </c>
      <c r="K6" s="5">
        <v>702</v>
      </c>
      <c r="L6" s="5">
        <v>242</v>
      </c>
      <c r="M6" s="5">
        <v>467</v>
      </c>
      <c r="N6" s="5">
        <v>708</v>
      </c>
      <c r="O6" s="5">
        <v>861</v>
      </c>
      <c r="P6" s="5">
        <v>911</v>
      </c>
    </row>
    <row r="7" spans="1:16" ht="13.5">
      <c r="A7" s="18" t="s">
        <v>19</v>
      </c>
      <c r="B7" s="6">
        <f>B5/B3</f>
        <v>0.25</v>
      </c>
      <c r="C7" s="6">
        <f>C5/C3</f>
        <v>0.75</v>
      </c>
      <c r="D7" s="6">
        <f>D5/D3</f>
        <v>1.25</v>
      </c>
      <c r="E7" s="6">
        <f>E5/E3</f>
        <v>1.5833333333333333</v>
      </c>
      <c r="F7" s="6">
        <f>F5/F3</f>
        <v>0.3333333333333333</v>
      </c>
      <c r="G7" s="6">
        <f aca="true" t="shared" si="0" ref="G7:P7">G5/G3</f>
        <v>0.8146341463414634</v>
      </c>
      <c r="H7" s="6">
        <f t="shared" si="0"/>
        <v>0.9238578680203046</v>
      </c>
      <c r="I7" s="6">
        <f t="shared" si="0"/>
        <v>1.3248730964467006</v>
      </c>
      <c r="J7" s="6">
        <f t="shared" si="0"/>
        <v>0.9823788546255506</v>
      </c>
      <c r="K7" s="6">
        <f t="shared" si="0"/>
        <v>0.8660714285714286</v>
      </c>
      <c r="L7" s="6">
        <f t="shared" si="0"/>
        <v>0.8571428571428571</v>
      </c>
      <c r="M7" s="6">
        <f t="shared" si="0"/>
        <v>0.8860294117647058</v>
      </c>
      <c r="N7" s="6">
        <f t="shared" si="0"/>
        <v>1.1660649819494584</v>
      </c>
      <c r="O7" s="6">
        <f t="shared" si="0"/>
        <v>0.8957654723127035</v>
      </c>
      <c r="P7" s="6">
        <f t="shared" si="0"/>
        <v>0.7828947368421053</v>
      </c>
    </row>
    <row r="8" spans="1:16" ht="13.5">
      <c r="A8" s="18" t="s">
        <v>20</v>
      </c>
      <c r="B8" s="6">
        <f>B5/B6</f>
        <v>1</v>
      </c>
      <c r="C8" s="6">
        <f>C5/C6</f>
        <v>0.6</v>
      </c>
      <c r="D8" s="6">
        <f>D5/D6</f>
        <v>0.5555555555555556</v>
      </c>
      <c r="E8" s="6">
        <f>E5/E6</f>
        <v>0.4523809523809524</v>
      </c>
      <c r="F8" s="6">
        <f>F5/F6</f>
        <v>0.1111111111111111</v>
      </c>
      <c r="G8" s="6">
        <f aca="true" t="shared" si="1" ref="G8:P8">G5/G6</f>
        <v>1</v>
      </c>
      <c r="H8" s="6">
        <f t="shared" si="1"/>
        <v>0.5515151515151515</v>
      </c>
      <c r="I8" s="6">
        <f t="shared" si="1"/>
        <v>0.504835589941973</v>
      </c>
      <c r="J8" s="6">
        <f t="shared" si="1"/>
        <v>0.3457364341085271</v>
      </c>
      <c r="K8" s="6">
        <f t="shared" si="1"/>
        <v>0.27635327635327633</v>
      </c>
      <c r="L8" s="6">
        <f t="shared" si="1"/>
        <v>0.9917355371900827</v>
      </c>
      <c r="M8" s="6">
        <f t="shared" si="1"/>
        <v>0.5160599571734475</v>
      </c>
      <c r="N8" s="6">
        <f t="shared" si="1"/>
        <v>0.4562146892655367</v>
      </c>
      <c r="O8" s="6">
        <f t="shared" si="1"/>
        <v>0.31939605110336816</v>
      </c>
      <c r="P8" s="6">
        <f t="shared" si="1"/>
        <v>0.26125137211855104</v>
      </c>
    </row>
    <row r="9" spans="1:16" ht="13.5">
      <c r="A9" s="18" t="s">
        <v>21</v>
      </c>
      <c r="B9" s="5">
        <v>1</v>
      </c>
      <c r="C9" s="5">
        <v>4</v>
      </c>
      <c r="D9" s="5">
        <v>9</v>
      </c>
      <c r="E9" s="5">
        <v>13</v>
      </c>
      <c r="F9" s="5">
        <v>11</v>
      </c>
      <c r="G9" s="5">
        <v>23</v>
      </c>
      <c r="H9" s="5">
        <v>52</v>
      </c>
      <c r="I9" s="5">
        <v>101</v>
      </c>
      <c r="J9" s="5">
        <v>121</v>
      </c>
      <c r="K9" s="5">
        <v>136</v>
      </c>
      <c r="L9" s="5">
        <v>46</v>
      </c>
      <c r="M9" s="5">
        <v>93</v>
      </c>
      <c r="N9" s="5">
        <v>164</v>
      </c>
      <c r="O9" s="5">
        <v>190</v>
      </c>
      <c r="P9" s="5">
        <v>206</v>
      </c>
    </row>
    <row r="10" spans="1:16" ht="27.75">
      <c r="A10" s="18" t="s">
        <v>22</v>
      </c>
      <c r="B10" s="6">
        <v>0.2</v>
      </c>
      <c r="C10" s="6">
        <v>0.26666666666666666</v>
      </c>
      <c r="D10" s="6">
        <v>0.3333333333333333</v>
      </c>
      <c r="E10" s="6">
        <v>0.30952380952380953</v>
      </c>
      <c r="F10" s="6">
        <v>0.3055555555555556</v>
      </c>
      <c r="G10" s="6">
        <f aca="true" t="shared" si="2" ref="G10:P10">G9/G6</f>
        <v>0.1377245508982036</v>
      </c>
      <c r="H10" s="6">
        <f t="shared" si="2"/>
        <v>0.15757575757575756</v>
      </c>
      <c r="I10" s="6">
        <f t="shared" si="2"/>
        <v>0.195357833655706</v>
      </c>
      <c r="J10" s="6">
        <f t="shared" si="2"/>
        <v>0.1875968992248062</v>
      </c>
      <c r="K10" s="6">
        <f t="shared" si="2"/>
        <v>0.19373219373219372</v>
      </c>
      <c r="L10" s="6">
        <f t="shared" si="2"/>
        <v>0.19008264462809918</v>
      </c>
      <c r="M10" s="6">
        <f t="shared" si="2"/>
        <v>0.19914346895074947</v>
      </c>
      <c r="N10" s="6">
        <f t="shared" si="2"/>
        <v>0.23163841807909605</v>
      </c>
      <c r="O10" s="6">
        <f t="shared" si="2"/>
        <v>0.22067363530778164</v>
      </c>
      <c r="P10" s="6">
        <f t="shared" si="2"/>
        <v>0.2261251372118551</v>
      </c>
    </row>
    <row r="11" spans="1:16" ht="13.5">
      <c r="A11" s="18" t="s">
        <v>14</v>
      </c>
      <c r="B11" s="5">
        <v>1</v>
      </c>
      <c r="C11" s="5">
        <v>2</v>
      </c>
      <c r="D11" s="5">
        <v>5</v>
      </c>
      <c r="E11" s="5">
        <v>5</v>
      </c>
      <c r="F11" s="5">
        <v>6</v>
      </c>
      <c r="G11" s="5">
        <v>36</v>
      </c>
      <c r="H11" s="5">
        <v>78</v>
      </c>
      <c r="I11" s="5">
        <v>163</v>
      </c>
      <c r="J11" s="5">
        <v>225</v>
      </c>
      <c r="K11" s="5">
        <v>235</v>
      </c>
      <c r="L11" s="5">
        <v>43</v>
      </c>
      <c r="M11" s="5">
        <v>100</v>
      </c>
      <c r="N11" s="5">
        <v>203</v>
      </c>
      <c r="O11" s="5">
        <v>278</v>
      </c>
      <c r="P11" s="5">
        <v>282</v>
      </c>
    </row>
    <row r="12" spans="1:16" ht="13.5">
      <c r="A12" s="18" t="s">
        <v>23</v>
      </c>
      <c r="B12" s="6">
        <v>0.2</v>
      </c>
      <c r="C12" s="6">
        <v>0.13333333333333333</v>
      </c>
      <c r="D12" s="6">
        <v>0.18518518518518517</v>
      </c>
      <c r="E12" s="6">
        <v>0.11904761904761904</v>
      </c>
      <c r="F12" s="6">
        <v>0.16666666666666666</v>
      </c>
      <c r="G12" s="6">
        <f aca="true" t="shared" si="3" ref="G12:P12">G11/G6</f>
        <v>0.2155688622754491</v>
      </c>
      <c r="H12" s="6">
        <f t="shared" si="3"/>
        <v>0.23636363636363636</v>
      </c>
      <c r="I12" s="6">
        <f t="shared" si="3"/>
        <v>0.3152804642166344</v>
      </c>
      <c r="J12" s="6">
        <f t="shared" si="3"/>
        <v>0.3488372093023256</v>
      </c>
      <c r="K12" s="6">
        <f t="shared" si="3"/>
        <v>0.33475783475783477</v>
      </c>
      <c r="L12" s="6">
        <f t="shared" si="3"/>
        <v>0.17768595041322313</v>
      </c>
      <c r="M12" s="6">
        <f t="shared" si="3"/>
        <v>0.21413276231263384</v>
      </c>
      <c r="N12" s="6">
        <f t="shared" si="3"/>
        <v>0.2867231638418079</v>
      </c>
      <c r="O12" s="6">
        <f t="shared" si="3"/>
        <v>0.3228803716608595</v>
      </c>
      <c r="P12" s="6">
        <f t="shared" si="3"/>
        <v>0.30954994511525796</v>
      </c>
    </row>
    <row r="13" spans="1:16" ht="27.75">
      <c r="A13" s="18" t="s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3.5">
      <c r="A14" s="18" t="s">
        <v>25</v>
      </c>
      <c r="B14" s="6">
        <v>0.6</v>
      </c>
      <c r="C14" s="6">
        <v>0.7333333333333333</v>
      </c>
      <c r="D14" s="6">
        <v>0.6296296296296297</v>
      </c>
      <c r="E14" s="6">
        <v>0.6428571428571429</v>
      </c>
      <c r="F14" s="6">
        <v>0.6666666666666666</v>
      </c>
      <c r="G14" s="6">
        <v>0.7245508982035929</v>
      </c>
      <c r="H14" s="6">
        <v>0.7151515151515151</v>
      </c>
      <c r="I14" s="6">
        <v>0.6673114119922631</v>
      </c>
      <c r="J14" s="6">
        <v>0.6604651162790698</v>
      </c>
      <c r="K14" s="6">
        <v>0.6367521367521367</v>
      </c>
      <c r="L14" s="6">
        <v>0.7231404958677685</v>
      </c>
      <c r="M14" s="6">
        <v>0.7259100642398286</v>
      </c>
      <c r="N14" s="6">
        <v>0.673728813559322</v>
      </c>
      <c r="O14" s="6">
        <v>0.6596980255516841</v>
      </c>
      <c r="P14" s="6">
        <v>0.6256860592755213</v>
      </c>
    </row>
    <row r="15" spans="1:16" ht="27.75">
      <c r="A15" s="18" t="s">
        <v>75</v>
      </c>
      <c r="B15" s="6">
        <v>0.4</v>
      </c>
      <c r="C15" s="6">
        <v>0.2666666666666667</v>
      </c>
      <c r="D15" s="6">
        <v>0.37037037037037035</v>
      </c>
      <c r="E15" s="6">
        <v>0.3571428571428571</v>
      </c>
      <c r="F15" s="6">
        <v>0.33333333333333337</v>
      </c>
      <c r="G15" s="6">
        <v>0.2754491017964072</v>
      </c>
      <c r="H15" s="6">
        <v>0.28484848484848485</v>
      </c>
      <c r="I15" s="6">
        <v>0.33268858800773693</v>
      </c>
      <c r="J15" s="6">
        <v>0.3395348837209302</v>
      </c>
      <c r="K15" s="6">
        <v>0.36324786324786323</v>
      </c>
      <c r="L15" s="6">
        <v>0.2768595041322314</v>
      </c>
      <c r="M15" s="6">
        <v>0.2740899357601713</v>
      </c>
      <c r="N15" s="6">
        <v>0.326271186440678</v>
      </c>
      <c r="O15" s="6">
        <v>0.3403019744483159</v>
      </c>
      <c r="P15" s="6">
        <v>0.3743139407244786</v>
      </c>
    </row>
    <row r="16" spans="1:16" ht="27.75">
      <c r="A16" s="18" t="s">
        <v>11</v>
      </c>
      <c r="B16" s="11" t="s">
        <v>13</v>
      </c>
      <c r="C16" s="11" t="s">
        <v>13</v>
      </c>
      <c r="D16" s="11">
        <v>3.82</v>
      </c>
      <c r="E16" s="11">
        <v>3.96</v>
      </c>
      <c r="F16" s="11" t="s">
        <v>13</v>
      </c>
      <c r="G16" s="11" t="s">
        <v>13</v>
      </c>
      <c r="H16" s="11" t="s">
        <v>13</v>
      </c>
      <c r="I16" s="11">
        <v>3.26</v>
      </c>
      <c r="J16" s="11">
        <v>3.36</v>
      </c>
      <c r="K16" s="11"/>
      <c r="L16" s="11" t="s">
        <v>13</v>
      </c>
      <c r="M16" s="11" t="s">
        <v>13</v>
      </c>
      <c r="N16" s="11">
        <v>3.22</v>
      </c>
      <c r="O16" s="11">
        <v>3.38</v>
      </c>
      <c r="P16" s="11"/>
    </row>
    <row r="17" spans="1:16" ht="27.75">
      <c r="A17" s="18" t="s">
        <v>12</v>
      </c>
      <c r="B17" s="11" t="s">
        <v>13</v>
      </c>
      <c r="C17" s="11" t="s">
        <v>13</v>
      </c>
      <c r="D17" s="11">
        <v>3.42</v>
      </c>
      <c r="E17" s="11">
        <v>3.79</v>
      </c>
      <c r="F17" s="11" t="s">
        <v>13</v>
      </c>
      <c r="G17" s="11" t="s">
        <v>13</v>
      </c>
      <c r="H17" s="11" t="s">
        <v>13</v>
      </c>
      <c r="I17" s="11">
        <v>3.33</v>
      </c>
      <c r="J17" s="11">
        <v>3.53</v>
      </c>
      <c r="K17" s="11"/>
      <c r="L17" s="11" t="s">
        <v>13</v>
      </c>
      <c r="M17" s="11" t="s">
        <v>13</v>
      </c>
      <c r="N17" s="11">
        <v>3.37</v>
      </c>
      <c r="O17" s="11">
        <v>3.6</v>
      </c>
      <c r="P17" s="11"/>
    </row>
    <row r="18" spans="1:6" ht="408.75">
      <c r="A18" s="18" t="s">
        <v>24</v>
      </c>
      <c r="B18" s="22" t="s">
        <v>1</v>
      </c>
      <c r="C18" s="23" t="s">
        <v>3</v>
      </c>
      <c r="D18" s="23" t="s">
        <v>5</v>
      </c>
      <c r="E18" s="23" t="s">
        <v>8</v>
      </c>
      <c r="F18" s="23" t="s">
        <v>10</v>
      </c>
    </row>
  </sheetData>
  <sheetProtection/>
  <mergeCells count="3">
    <mergeCell ref="G1:K1"/>
    <mergeCell ref="L1:P1"/>
    <mergeCell ref="B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B2"/>
    </sheetView>
  </sheetViews>
  <sheetFormatPr defaultColWidth="11.57421875" defaultRowHeight="15"/>
  <cols>
    <col min="1" max="1" width="11.421875" style="2" customWidth="1"/>
    <col min="2" max="2" width="47.8515625" style="4" customWidth="1"/>
    <col min="3" max="16384" width="11.421875" style="2" customWidth="1"/>
  </cols>
  <sheetData>
    <row r="1" spans="1:11" ht="25.5" customHeight="1">
      <c r="A1" s="30"/>
      <c r="B1" s="28"/>
      <c r="C1" s="44" t="s">
        <v>102</v>
      </c>
      <c r="D1" s="45"/>
      <c r="E1" s="46"/>
      <c r="F1" s="44" t="s">
        <v>100</v>
      </c>
      <c r="G1" s="45"/>
      <c r="H1" s="46"/>
      <c r="I1" s="44" t="s">
        <v>101</v>
      </c>
      <c r="J1" s="45"/>
      <c r="K1" s="46"/>
    </row>
    <row r="2" spans="1:11" ht="15" customHeight="1">
      <c r="A2" s="31"/>
      <c r="B2" s="29"/>
      <c r="C2" s="16" t="s">
        <v>4</v>
      </c>
      <c r="D2" s="16" t="s">
        <v>6</v>
      </c>
      <c r="E2" s="16" t="s">
        <v>9</v>
      </c>
      <c r="F2" s="17" t="s">
        <v>103</v>
      </c>
      <c r="G2" s="17" t="s">
        <v>104</v>
      </c>
      <c r="H2" s="17" t="s">
        <v>105</v>
      </c>
      <c r="I2" s="17" t="s">
        <v>103</v>
      </c>
      <c r="J2" s="17" t="s">
        <v>104</v>
      </c>
      <c r="K2" s="17" t="s">
        <v>105</v>
      </c>
    </row>
    <row r="3" spans="1:11" ht="13.5">
      <c r="A3" s="44" t="s">
        <v>29</v>
      </c>
      <c r="B3" s="18" t="s">
        <v>30</v>
      </c>
      <c r="C3" s="15">
        <v>4</v>
      </c>
      <c r="D3" s="15">
        <v>4.22</v>
      </c>
      <c r="E3" s="15" t="s">
        <v>13</v>
      </c>
      <c r="F3" s="15">
        <v>3.39</v>
      </c>
      <c r="G3" s="15">
        <v>3.47</v>
      </c>
      <c r="H3" s="15" t="s">
        <v>13</v>
      </c>
      <c r="I3" s="15">
        <v>3.36</v>
      </c>
      <c r="J3" s="15">
        <v>3.49</v>
      </c>
      <c r="K3" s="15" t="s">
        <v>13</v>
      </c>
    </row>
    <row r="4" spans="1:11" ht="27.75">
      <c r="A4" s="45"/>
      <c r="B4" s="18" t="s">
        <v>31</v>
      </c>
      <c r="C4" s="15">
        <v>3.64</v>
      </c>
      <c r="D4" s="15">
        <v>3.67</v>
      </c>
      <c r="E4" s="15" t="s">
        <v>13</v>
      </c>
      <c r="F4" s="15">
        <v>3.02</v>
      </c>
      <c r="G4" s="15">
        <v>3.01</v>
      </c>
      <c r="H4" s="15" t="s">
        <v>13</v>
      </c>
      <c r="I4" s="15">
        <v>2.96</v>
      </c>
      <c r="J4" s="15">
        <v>2.94</v>
      </c>
      <c r="K4" s="15" t="s">
        <v>13</v>
      </c>
    </row>
    <row r="5" spans="1:11" ht="13.5">
      <c r="A5" s="45"/>
      <c r="B5" s="18" t="s">
        <v>32</v>
      </c>
      <c r="C5" s="15">
        <v>4.5</v>
      </c>
      <c r="D5" s="15">
        <v>4.85</v>
      </c>
      <c r="E5" s="15" t="s">
        <v>13</v>
      </c>
      <c r="F5" s="15">
        <v>4.24</v>
      </c>
      <c r="G5" s="15">
        <v>4.34</v>
      </c>
      <c r="H5" s="15" t="s">
        <v>13</v>
      </c>
      <c r="I5" s="15">
        <v>4.2</v>
      </c>
      <c r="J5" s="15">
        <v>4.31</v>
      </c>
      <c r="K5" s="15" t="s">
        <v>13</v>
      </c>
    </row>
    <row r="6" spans="1:11" ht="27.75">
      <c r="A6" s="45"/>
      <c r="B6" s="18" t="s">
        <v>35</v>
      </c>
      <c r="C6" s="15">
        <v>3.64</v>
      </c>
      <c r="D6" s="15">
        <v>3.93</v>
      </c>
      <c r="E6" s="15" t="s">
        <v>13</v>
      </c>
      <c r="F6" s="15">
        <v>3.15</v>
      </c>
      <c r="G6" s="15">
        <v>3.26</v>
      </c>
      <c r="H6" s="15" t="s">
        <v>13</v>
      </c>
      <c r="I6" s="15">
        <v>3.15</v>
      </c>
      <c r="J6" s="15">
        <v>3.3</v>
      </c>
      <c r="K6" s="15" t="s">
        <v>13</v>
      </c>
    </row>
    <row r="7" spans="1:11" ht="13.5">
      <c r="A7" s="46"/>
      <c r="B7" s="18" t="s">
        <v>33</v>
      </c>
      <c r="C7" s="15">
        <v>4.5</v>
      </c>
      <c r="D7" s="15">
        <v>4.74</v>
      </c>
      <c r="E7" s="15" t="s">
        <v>13</v>
      </c>
      <c r="F7" s="15">
        <v>4.19</v>
      </c>
      <c r="G7" s="15">
        <v>4.2</v>
      </c>
      <c r="H7" s="15" t="s">
        <v>13</v>
      </c>
      <c r="I7" s="15">
        <v>4.16</v>
      </c>
      <c r="J7" s="15">
        <v>4.19</v>
      </c>
      <c r="K7" s="15" t="s">
        <v>13</v>
      </c>
    </row>
    <row r="8" spans="1:11" ht="13.5">
      <c r="A8" s="44" t="s">
        <v>34</v>
      </c>
      <c r="B8" s="18" t="s">
        <v>36</v>
      </c>
      <c r="C8" s="15">
        <v>3.85</v>
      </c>
      <c r="D8" s="15">
        <v>4.16</v>
      </c>
      <c r="E8" s="15" t="s">
        <v>13</v>
      </c>
      <c r="F8" s="15">
        <v>3.99</v>
      </c>
      <c r="G8" s="15">
        <v>4.11</v>
      </c>
      <c r="H8" s="15" t="s">
        <v>13</v>
      </c>
      <c r="I8" s="15">
        <v>3.74</v>
      </c>
      <c r="J8" s="15">
        <v>3.88</v>
      </c>
      <c r="K8" s="15" t="s">
        <v>13</v>
      </c>
    </row>
    <row r="9" spans="1:11" ht="27.75">
      <c r="A9" s="45"/>
      <c r="B9" s="18" t="s">
        <v>37</v>
      </c>
      <c r="C9" s="15">
        <v>4.05</v>
      </c>
      <c r="D9" s="15">
        <v>3.8</v>
      </c>
      <c r="E9" s="15" t="s">
        <v>13</v>
      </c>
      <c r="F9" s="15">
        <v>3.51</v>
      </c>
      <c r="G9" s="15">
        <v>3.5</v>
      </c>
      <c r="H9" s="15" t="s">
        <v>13</v>
      </c>
      <c r="I9" s="15">
        <v>3.41</v>
      </c>
      <c r="J9" s="15">
        <v>3.54</v>
      </c>
      <c r="K9" s="15" t="s">
        <v>13</v>
      </c>
    </row>
    <row r="10" spans="1:11" ht="27.75">
      <c r="A10" s="45"/>
      <c r="B10" s="18" t="s">
        <v>35</v>
      </c>
      <c r="C10" s="15">
        <v>4.23</v>
      </c>
      <c r="D10" s="15">
        <v>4.15</v>
      </c>
      <c r="E10" s="15" t="s">
        <v>13</v>
      </c>
      <c r="F10" s="15">
        <v>3.92</v>
      </c>
      <c r="G10" s="15">
        <v>4.03</v>
      </c>
      <c r="H10" s="15" t="s">
        <v>13</v>
      </c>
      <c r="I10" s="15">
        <v>3.69</v>
      </c>
      <c r="J10" s="15">
        <v>3.86</v>
      </c>
      <c r="K10" s="15" t="s">
        <v>13</v>
      </c>
    </row>
    <row r="11" spans="1:11" ht="27.75">
      <c r="A11" s="45"/>
      <c r="B11" s="18" t="s">
        <v>27</v>
      </c>
      <c r="C11" s="15">
        <v>4.68</v>
      </c>
      <c r="D11" s="15">
        <v>4.76</v>
      </c>
      <c r="E11" s="15" t="s">
        <v>13</v>
      </c>
      <c r="F11" s="15">
        <v>4.5</v>
      </c>
      <c r="G11" s="15">
        <v>4.33</v>
      </c>
      <c r="H11" s="15" t="s">
        <v>13</v>
      </c>
      <c r="I11" s="15">
        <v>4.35</v>
      </c>
      <c r="J11" s="15">
        <v>4.31</v>
      </c>
      <c r="K11" s="15" t="s">
        <v>13</v>
      </c>
    </row>
    <row r="12" spans="1:11" ht="27.75">
      <c r="A12" s="46"/>
      <c r="B12" s="18" t="s">
        <v>28</v>
      </c>
      <c r="C12" s="15">
        <v>4.53</v>
      </c>
      <c r="D12" s="15">
        <v>4.68</v>
      </c>
      <c r="E12" s="15" t="s">
        <v>13</v>
      </c>
      <c r="F12" s="15">
        <v>4.38</v>
      </c>
      <c r="G12" s="15">
        <v>4.43</v>
      </c>
      <c r="H12" s="15" t="s">
        <v>13</v>
      </c>
      <c r="I12" s="15">
        <v>4.24</v>
      </c>
      <c r="J12" s="15">
        <v>4.3</v>
      </c>
      <c r="K12" s="15" t="s">
        <v>13</v>
      </c>
    </row>
  </sheetData>
  <sheetProtection/>
  <mergeCells count="5">
    <mergeCell ref="F1:H1"/>
    <mergeCell ref="I1:K1"/>
    <mergeCell ref="A3:A7"/>
    <mergeCell ref="A8:A12"/>
    <mergeCell ref="C1:E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16" sqref="G16"/>
    </sheetView>
  </sheetViews>
  <sheetFormatPr defaultColWidth="11.57421875" defaultRowHeight="15"/>
  <cols>
    <col min="1" max="1" width="41.28125" style="4" customWidth="1"/>
    <col min="2" max="4" width="11.421875" style="3" customWidth="1"/>
    <col min="5" max="11" width="11.421875" style="2" customWidth="1"/>
    <col min="12" max="12" width="11.421875" style="3" customWidth="1"/>
    <col min="13" max="16384" width="11.421875" style="2" customWidth="1"/>
  </cols>
  <sheetData>
    <row r="1" spans="1:16" ht="13.5">
      <c r="A1" s="48"/>
      <c r="B1" s="47" t="s">
        <v>102</v>
      </c>
      <c r="C1" s="47"/>
      <c r="D1" s="47"/>
      <c r="E1" s="47"/>
      <c r="F1" s="47"/>
      <c r="G1" s="47" t="s">
        <v>100</v>
      </c>
      <c r="H1" s="47"/>
      <c r="I1" s="47"/>
      <c r="J1" s="47"/>
      <c r="K1" s="47"/>
      <c r="L1" s="47" t="s">
        <v>101</v>
      </c>
      <c r="M1" s="47" t="s">
        <v>101</v>
      </c>
      <c r="N1" s="47" t="s">
        <v>101</v>
      </c>
      <c r="O1" s="47" t="s">
        <v>101</v>
      </c>
      <c r="P1" s="47" t="s">
        <v>101</v>
      </c>
    </row>
    <row r="2" spans="1:16" ht="13.5">
      <c r="A2" s="49"/>
      <c r="B2" s="1" t="s">
        <v>0</v>
      </c>
      <c r="C2" s="1" t="s">
        <v>2</v>
      </c>
      <c r="D2" s="1" t="s">
        <v>4</v>
      </c>
      <c r="E2" s="1" t="s">
        <v>6</v>
      </c>
      <c r="F2" s="1" t="s">
        <v>9</v>
      </c>
      <c r="G2" s="25" t="s">
        <v>0</v>
      </c>
      <c r="H2" s="25" t="s">
        <v>2</v>
      </c>
      <c r="I2" s="25" t="s">
        <v>4</v>
      </c>
      <c r="J2" s="25" t="s">
        <v>6</v>
      </c>
      <c r="K2" s="25" t="s">
        <v>9</v>
      </c>
      <c r="L2" s="25" t="s">
        <v>0</v>
      </c>
      <c r="M2" s="25" t="s">
        <v>2</v>
      </c>
      <c r="N2" s="25" t="s">
        <v>4</v>
      </c>
      <c r="O2" s="25" t="s">
        <v>6</v>
      </c>
      <c r="P2" s="25" t="s">
        <v>9</v>
      </c>
    </row>
    <row r="3" spans="1:16" ht="13.5">
      <c r="A3" s="19" t="s">
        <v>46</v>
      </c>
      <c r="B3" s="7">
        <v>56</v>
      </c>
      <c r="C3" s="7">
        <v>58</v>
      </c>
      <c r="D3" s="7">
        <v>59</v>
      </c>
      <c r="E3" s="7">
        <v>62</v>
      </c>
      <c r="F3" s="7">
        <v>62</v>
      </c>
      <c r="G3" s="7">
        <v>614</v>
      </c>
      <c r="H3" s="7">
        <v>624</v>
      </c>
      <c r="I3" s="7">
        <v>632</v>
      </c>
      <c r="J3" s="7">
        <v>724</v>
      </c>
      <c r="K3" s="7">
        <v>712</v>
      </c>
      <c r="L3" s="7">
        <v>925</v>
      </c>
      <c r="M3" s="7">
        <v>935</v>
      </c>
      <c r="N3" s="7">
        <v>943</v>
      </c>
      <c r="O3" s="7">
        <v>1037</v>
      </c>
      <c r="P3" s="7">
        <v>1025</v>
      </c>
    </row>
    <row r="4" spans="1:16" ht="27.75">
      <c r="A4" s="19" t="s">
        <v>47</v>
      </c>
      <c r="B4" s="7">
        <v>28</v>
      </c>
      <c r="C4" s="7">
        <v>30</v>
      </c>
      <c r="D4" s="7">
        <v>31</v>
      </c>
      <c r="E4" s="7">
        <v>34</v>
      </c>
      <c r="F4" s="7">
        <v>34</v>
      </c>
      <c r="G4" s="7">
        <v>314</v>
      </c>
      <c r="H4" s="7">
        <v>324</v>
      </c>
      <c r="I4" s="7">
        <v>332</v>
      </c>
      <c r="J4" s="7">
        <v>395</v>
      </c>
      <c r="K4" s="7">
        <v>388</v>
      </c>
      <c r="L4" s="7">
        <v>465</v>
      </c>
      <c r="M4" s="7">
        <v>475</v>
      </c>
      <c r="N4" s="7">
        <v>483</v>
      </c>
      <c r="O4" s="7">
        <v>548</v>
      </c>
      <c r="P4" s="7">
        <v>541</v>
      </c>
    </row>
    <row r="5" spans="1:16" ht="13.5">
      <c r="A5" s="18" t="s">
        <v>48</v>
      </c>
      <c r="B5" s="5">
        <v>12</v>
      </c>
      <c r="C5" s="5">
        <v>19</v>
      </c>
      <c r="D5" s="5">
        <v>23</v>
      </c>
      <c r="E5" s="5">
        <v>31</v>
      </c>
      <c r="F5" s="5">
        <v>33</v>
      </c>
      <c r="G5" s="5">
        <v>122</v>
      </c>
      <c r="H5" s="5">
        <v>194</v>
      </c>
      <c r="I5" s="5">
        <v>256</v>
      </c>
      <c r="J5" s="5">
        <v>308</v>
      </c>
      <c r="K5" s="5">
        <v>332</v>
      </c>
      <c r="L5" s="5">
        <v>188</v>
      </c>
      <c r="M5" s="5">
        <v>300</v>
      </c>
      <c r="N5" s="5">
        <v>388</v>
      </c>
      <c r="O5" s="5">
        <v>446</v>
      </c>
      <c r="P5" s="5">
        <v>480</v>
      </c>
    </row>
    <row r="6" spans="1:16" ht="27.75">
      <c r="A6" s="18" t="s">
        <v>38</v>
      </c>
      <c r="B6" s="8">
        <v>79</v>
      </c>
      <c r="C6" s="8">
        <v>83</v>
      </c>
      <c r="D6" s="8">
        <v>89</v>
      </c>
      <c r="E6" s="8">
        <v>95</v>
      </c>
      <c r="F6" s="8">
        <v>100</v>
      </c>
      <c r="G6" s="8">
        <v>734</v>
      </c>
      <c r="H6" s="8">
        <v>766</v>
      </c>
      <c r="I6" s="8">
        <v>803</v>
      </c>
      <c r="J6" s="8">
        <v>880</v>
      </c>
      <c r="K6" s="8">
        <v>908</v>
      </c>
      <c r="L6" s="8">
        <v>996</v>
      </c>
      <c r="M6" s="8">
        <v>1033</v>
      </c>
      <c r="N6" s="8">
        <v>1076</v>
      </c>
      <c r="O6" s="8">
        <v>1166</v>
      </c>
      <c r="P6" s="8">
        <v>1216</v>
      </c>
    </row>
    <row r="7" spans="1:16" ht="27.75">
      <c r="A7" s="18" t="s">
        <v>42</v>
      </c>
      <c r="B7" s="6">
        <v>1</v>
      </c>
      <c r="C7" s="6">
        <v>1</v>
      </c>
      <c r="D7" s="6">
        <v>0.967741935483871</v>
      </c>
      <c r="E7" s="6">
        <v>0.9411764705882353</v>
      </c>
      <c r="F7" s="6">
        <v>0.9411764705882353</v>
      </c>
      <c r="G7" s="6">
        <v>0.9490445859872612</v>
      </c>
      <c r="H7" s="6">
        <v>0.9506172839506173</v>
      </c>
      <c r="I7" s="6">
        <v>0.9487951807228916</v>
      </c>
      <c r="J7" s="6">
        <v>0.9113924050632911</v>
      </c>
      <c r="K7" s="6">
        <v>0.8943298969072165</v>
      </c>
      <c r="L7" s="6">
        <v>0.9440860215053763</v>
      </c>
      <c r="M7" s="6">
        <v>0.9452631578947368</v>
      </c>
      <c r="N7" s="6">
        <v>0.9440993788819876</v>
      </c>
      <c r="O7" s="6">
        <v>0.9178832116788321</v>
      </c>
      <c r="P7" s="6">
        <v>0.9057301293900185</v>
      </c>
    </row>
    <row r="8" spans="1:16" ht="27.75">
      <c r="A8" s="18" t="s">
        <v>39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</row>
    <row r="9" spans="1:16" ht="27.75">
      <c r="A9" s="18" t="s">
        <v>74</v>
      </c>
      <c r="B9" s="9">
        <v>27</v>
      </c>
      <c r="C9" s="9">
        <v>25</v>
      </c>
      <c r="D9" s="9">
        <v>28</v>
      </c>
      <c r="E9" s="9">
        <v>25</v>
      </c>
      <c r="F9" s="9">
        <v>25</v>
      </c>
      <c r="G9" s="9">
        <v>174</v>
      </c>
      <c r="H9" s="9">
        <v>156</v>
      </c>
      <c r="I9" s="9">
        <v>146</v>
      </c>
      <c r="J9" s="9">
        <v>154</v>
      </c>
      <c r="K9" s="9">
        <v>163</v>
      </c>
      <c r="L9" s="9">
        <v>229</v>
      </c>
      <c r="M9" s="9">
        <v>211</v>
      </c>
      <c r="N9" s="9">
        <v>186</v>
      </c>
      <c r="O9" s="9">
        <v>191</v>
      </c>
      <c r="P9" s="9">
        <v>207</v>
      </c>
    </row>
    <row r="10" spans="1:16" ht="27.75">
      <c r="A10" s="18" t="s">
        <v>73</v>
      </c>
      <c r="B10" s="11">
        <v>27</v>
      </c>
      <c r="C10" s="11">
        <v>28</v>
      </c>
      <c r="D10" s="11">
        <v>31</v>
      </c>
      <c r="E10" s="11">
        <v>35</v>
      </c>
      <c r="F10" s="11">
        <v>35</v>
      </c>
      <c r="G10" s="11">
        <v>91</v>
      </c>
      <c r="H10" s="11">
        <v>96</v>
      </c>
      <c r="I10" s="11">
        <v>112</v>
      </c>
      <c r="J10" s="11">
        <v>120</v>
      </c>
      <c r="K10" s="11">
        <v>111</v>
      </c>
      <c r="L10" s="11">
        <v>109</v>
      </c>
      <c r="M10" s="11">
        <v>113</v>
      </c>
      <c r="N10" s="11">
        <v>132</v>
      </c>
      <c r="O10" s="11">
        <v>140</v>
      </c>
      <c r="P10" s="11">
        <v>132</v>
      </c>
    </row>
    <row r="11" spans="1:16" ht="42">
      <c r="A11" s="19" t="s">
        <v>40</v>
      </c>
      <c r="B11" s="10">
        <v>1</v>
      </c>
      <c r="C11" s="10">
        <v>0.9</v>
      </c>
      <c r="D11" s="10">
        <v>0.8709677419354839</v>
      </c>
      <c r="E11" s="10">
        <v>0.8823529411764706</v>
      </c>
      <c r="F11" s="10">
        <v>0.8823529411764706</v>
      </c>
      <c r="G11" s="10">
        <v>0.6947674418604651</v>
      </c>
      <c r="H11" s="10">
        <v>0.6084507042253521</v>
      </c>
      <c r="I11" s="10">
        <v>0.5773480662983426</v>
      </c>
      <c r="J11" s="10">
        <v>0.6265664160401002</v>
      </c>
      <c r="K11" s="10">
        <v>0.6243781094527363</v>
      </c>
      <c r="L11" s="10">
        <v>0.7078891257995735</v>
      </c>
      <c r="M11" s="10">
        <v>0.6410788381742739</v>
      </c>
      <c r="N11" s="10">
        <v>0.5942622950819673</v>
      </c>
      <c r="O11" s="10">
        <v>0.6209523809523809</v>
      </c>
      <c r="P11" s="10">
        <v>0.6174242424242424</v>
      </c>
    </row>
    <row r="12" spans="1:16" ht="27.75">
      <c r="A12" s="18" t="s">
        <v>41</v>
      </c>
      <c r="B12" s="10">
        <v>0.35714285714285715</v>
      </c>
      <c r="C12" s="10">
        <v>0.26666666666666666</v>
      </c>
      <c r="D12" s="10">
        <v>0.2903225806451613</v>
      </c>
      <c r="E12" s="10">
        <v>0.4117647058823529</v>
      </c>
      <c r="F12" s="10" t="s">
        <v>13</v>
      </c>
      <c r="G12" s="10">
        <v>0.29936305732484075</v>
      </c>
      <c r="H12" s="10">
        <v>0.18209876543209877</v>
      </c>
      <c r="I12" s="10">
        <v>0.25301204819277107</v>
      </c>
      <c r="J12" s="10">
        <v>0.28607594936708863</v>
      </c>
      <c r="K12" s="10" t="s">
        <v>13</v>
      </c>
      <c r="L12" s="10">
        <v>0.26666666666666666</v>
      </c>
      <c r="M12" s="10">
        <v>0.16210526315789472</v>
      </c>
      <c r="N12" s="10">
        <v>0.2277432712215321</v>
      </c>
      <c r="O12" s="10">
        <v>0.2518248175182482</v>
      </c>
      <c r="P12" s="10" t="s">
        <v>13</v>
      </c>
    </row>
    <row r="13" spans="1:16" ht="13.5">
      <c r="A13" s="18" t="s">
        <v>43</v>
      </c>
      <c r="B13" s="6">
        <v>0</v>
      </c>
      <c r="C13" s="6">
        <v>0</v>
      </c>
      <c r="D13" s="6">
        <v>0</v>
      </c>
      <c r="E13" s="6">
        <v>0</v>
      </c>
      <c r="F13" s="34">
        <v>0.25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3.5">
      <c r="A14" s="18" t="s">
        <v>44</v>
      </c>
      <c r="B14" s="7" t="s">
        <v>13</v>
      </c>
      <c r="C14" s="7" t="s">
        <v>13</v>
      </c>
      <c r="D14" s="7" t="s">
        <v>13</v>
      </c>
      <c r="E14" s="7">
        <v>3</v>
      </c>
      <c r="F14" s="35">
        <v>7</v>
      </c>
      <c r="G14" s="7">
        <v>0</v>
      </c>
      <c r="H14" s="7">
        <v>2</v>
      </c>
      <c r="I14" s="7">
        <v>11</v>
      </c>
      <c r="J14" s="7">
        <v>30</v>
      </c>
      <c r="K14" s="7">
        <v>0</v>
      </c>
      <c r="L14" s="7">
        <v>0</v>
      </c>
      <c r="M14" s="7">
        <v>2</v>
      </c>
      <c r="N14" s="7">
        <v>18</v>
      </c>
      <c r="O14" s="7">
        <v>43</v>
      </c>
      <c r="P14" s="7">
        <v>0</v>
      </c>
    </row>
    <row r="15" spans="1:16" ht="27.75">
      <c r="A15" s="18" t="s">
        <v>45</v>
      </c>
      <c r="B15" s="15" t="s">
        <v>13</v>
      </c>
      <c r="C15" s="15" t="s">
        <v>13</v>
      </c>
      <c r="D15" s="15">
        <v>4.5</v>
      </c>
      <c r="E15" s="15">
        <v>4.85</v>
      </c>
      <c r="F15" s="15" t="s">
        <v>13</v>
      </c>
      <c r="G15" s="15" t="s">
        <v>13</v>
      </c>
      <c r="H15" s="15" t="s">
        <v>13</v>
      </c>
      <c r="I15" s="15">
        <v>4.24</v>
      </c>
      <c r="J15" s="15">
        <v>4.34</v>
      </c>
      <c r="K15" s="15"/>
      <c r="L15" s="15" t="s">
        <v>13</v>
      </c>
      <c r="M15" s="15" t="s">
        <v>13</v>
      </c>
      <c r="N15" s="15">
        <v>4.2</v>
      </c>
      <c r="O15" s="15">
        <v>4.31</v>
      </c>
      <c r="P15" s="15"/>
    </row>
  </sheetData>
  <sheetProtection/>
  <mergeCells count="4">
    <mergeCell ref="G1:K1"/>
    <mergeCell ref="L1:P1"/>
    <mergeCell ref="B1:F1"/>
    <mergeCell ref="A1:A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C22" sqref="C22"/>
    </sheetView>
  </sheetViews>
  <sheetFormatPr defaultColWidth="11.57421875" defaultRowHeight="15"/>
  <cols>
    <col min="1" max="1" width="12.7109375" style="2" customWidth="1"/>
    <col min="2" max="2" width="63.7109375" style="2" customWidth="1"/>
    <col min="3" max="6" width="14.421875" style="2" customWidth="1"/>
    <col min="7" max="7" width="14.421875" style="3" customWidth="1"/>
    <col min="8" max="10" width="14.421875" style="2" customWidth="1"/>
    <col min="11" max="17" width="17.140625" style="2" customWidth="1"/>
    <col min="18" max="16384" width="11.421875" style="2" customWidth="1"/>
  </cols>
  <sheetData>
    <row r="1" spans="1:17" ht="13.5">
      <c r="A1" s="51"/>
      <c r="B1" s="51"/>
      <c r="C1" s="44" t="s">
        <v>102</v>
      </c>
      <c r="D1" s="45"/>
      <c r="E1" s="45"/>
      <c r="F1" s="45"/>
      <c r="G1" s="46"/>
      <c r="H1" s="44" t="s">
        <v>100</v>
      </c>
      <c r="I1" s="45"/>
      <c r="J1" s="45"/>
      <c r="K1" s="45"/>
      <c r="L1" s="46"/>
      <c r="M1" s="44" t="s">
        <v>101</v>
      </c>
      <c r="N1" s="45" t="s">
        <v>101</v>
      </c>
      <c r="O1" s="45" t="s">
        <v>101</v>
      </c>
      <c r="P1" s="45" t="s">
        <v>101</v>
      </c>
      <c r="Q1" s="46" t="s">
        <v>101</v>
      </c>
    </row>
    <row r="2" spans="1:17" ht="13.5">
      <c r="A2" s="52"/>
      <c r="B2" s="52"/>
      <c r="C2" s="16" t="s">
        <v>0</v>
      </c>
      <c r="D2" s="16" t="s">
        <v>2</v>
      </c>
      <c r="E2" s="16" t="s">
        <v>4</v>
      </c>
      <c r="F2" s="16" t="s">
        <v>6</v>
      </c>
      <c r="G2" s="16" t="s">
        <v>9</v>
      </c>
      <c r="H2" s="17" t="s">
        <v>0</v>
      </c>
      <c r="I2" s="17" t="s">
        <v>2</v>
      </c>
      <c r="J2" s="17" t="s">
        <v>4</v>
      </c>
      <c r="K2" s="17" t="s">
        <v>6</v>
      </c>
      <c r="L2" s="17" t="s">
        <v>9</v>
      </c>
      <c r="M2" s="17" t="s">
        <v>0</v>
      </c>
      <c r="N2" s="17" t="s">
        <v>2</v>
      </c>
      <c r="O2" s="17" t="s">
        <v>4</v>
      </c>
      <c r="P2" s="17" t="s">
        <v>6</v>
      </c>
      <c r="Q2" s="17" t="s">
        <v>9</v>
      </c>
    </row>
    <row r="3" spans="1:17" ht="13.5">
      <c r="A3" s="44" t="s">
        <v>58</v>
      </c>
      <c r="B3" s="19" t="s">
        <v>97</v>
      </c>
      <c r="C3" s="12" t="s">
        <v>13</v>
      </c>
      <c r="D3" s="12">
        <v>854664.37</v>
      </c>
      <c r="E3" s="12">
        <v>1304994.3833333333</v>
      </c>
      <c r="F3" s="12">
        <v>1136380.3699999999</v>
      </c>
      <c r="G3" s="12" t="s">
        <v>13</v>
      </c>
      <c r="H3" s="14" t="s">
        <v>13</v>
      </c>
      <c r="I3" s="14">
        <v>2400789.0100000002</v>
      </c>
      <c r="J3" s="14">
        <v>2555823.5033333334</v>
      </c>
      <c r="K3" s="14">
        <v>4220885.2</v>
      </c>
      <c r="L3" s="14" t="s">
        <v>13</v>
      </c>
      <c r="M3" s="14"/>
      <c r="N3" s="14">
        <v>4662944.059999999</v>
      </c>
      <c r="O3" s="14">
        <v>3587907.816666667</v>
      </c>
      <c r="P3" s="14">
        <v>5861481.430000001</v>
      </c>
      <c r="Q3" s="14"/>
    </row>
    <row r="4" spans="1:17" ht="13.5">
      <c r="A4" s="46"/>
      <c r="B4" s="19" t="s">
        <v>98</v>
      </c>
      <c r="C4" s="14">
        <v>34410722.730000004</v>
      </c>
      <c r="D4" s="14">
        <v>29917514.53</v>
      </c>
      <c r="E4" s="14">
        <v>23577129.57</v>
      </c>
      <c r="F4" s="14">
        <v>24278341.75</v>
      </c>
      <c r="G4" s="14">
        <v>23960841.75</v>
      </c>
      <c r="H4" s="14">
        <v>104679176</v>
      </c>
      <c r="I4" s="14">
        <v>74414902</v>
      </c>
      <c r="J4" s="14">
        <v>58875585.3</v>
      </c>
      <c r="K4" s="14">
        <v>44686830</v>
      </c>
      <c r="L4" s="14">
        <v>51182860.11000001</v>
      </c>
      <c r="M4" s="14">
        <v>134101584</v>
      </c>
      <c r="N4" s="14">
        <v>102599445</v>
      </c>
      <c r="O4" s="14">
        <v>76534516.3</v>
      </c>
      <c r="P4" s="14">
        <v>56401802</v>
      </c>
      <c r="Q4" s="14">
        <v>59957441.370000005</v>
      </c>
    </row>
    <row r="5" spans="1:17" ht="13.5">
      <c r="A5" s="50" t="s">
        <v>59</v>
      </c>
      <c r="B5" s="18" t="s">
        <v>49</v>
      </c>
      <c r="C5" s="11">
        <v>0</v>
      </c>
      <c r="D5" s="11">
        <v>0</v>
      </c>
      <c r="E5" s="11">
        <v>1</v>
      </c>
      <c r="F5" s="11">
        <v>0</v>
      </c>
      <c r="G5" s="13" t="s">
        <v>13</v>
      </c>
      <c r="H5" s="11">
        <v>1</v>
      </c>
      <c r="I5" s="11">
        <v>2</v>
      </c>
      <c r="J5" s="11">
        <v>3</v>
      </c>
      <c r="K5" s="11">
        <v>7</v>
      </c>
      <c r="L5" s="11">
        <v>2</v>
      </c>
      <c r="M5" s="11">
        <v>1</v>
      </c>
      <c r="N5" s="11">
        <v>2</v>
      </c>
      <c r="O5" s="11">
        <v>3</v>
      </c>
      <c r="P5" s="11">
        <v>9</v>
      </c>
      <c r="Q5" s="11">
        <v>2</v>
      </c>
    </row>
    <row r="6" spans="1:17" ht="13.5">
      <c r="A6" s="50"/>
      <c r="B6" s="18" t="s">
        <v>50</v>
      </c>
      <c r="C6" s="11">
        <v>0</v>
      </c>
      <c r="D6" s="11">
        <v>0</v>
      </c>
      <c r="E6" s="11">
        <v>0</v>
      </c>
      <c r="F6" s="11">
        <v>0</v>
      </c>
      <c r="G6" s="11" t="s">
        <v>13</v>
      </c>
      <c r="H6" s="11">
        <v>0</v>
      </c>
      <c r="I6" s="11">
        <v>0</v>
      </c>
      <c r="J6" s="11">
        <v>0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1</v>
      </c>
      <c r="Q6" s="11">
        <v>0</v>
      </c>
    </row>
    <row r="7" spans="1:17" ht="13.5">
      <c r="A7" s="50"/>
      <c r="B7" s="18" t="s">
        <v>51</v>
      </c>
      <c r="C7" s="11">
        <v>0</v>
      </c>
      <c r="D7" s="11">
        <v>0</v>
      </c>
      <c r="E7" s="11">
        <v>0</v>
      </c>
      <c r="F7" s="11">
        <v>0</v>
      </c>
      <c r="G7" s="11" t="s">
        <v>13</v>
      </c>
      <c r="H7" s="11">
        <v>0</v>
      </c>
      <c r="I7" s="11">
        <v>0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1</v>
      </c>
      <c r="P7" s="11">
        <v>1</v>
      </c>
      <c r="Q7" s="11">
        <v>0</v>
      </c>
    </row>
    <row r="8" spans="1:17" ht="13.5">
      <c r="A8" s="50" t="s">
        <v>52</v>
      </c>
      <c r="B8" s="18" t="s">
        <v>53</v>
      </c>
      <c r="C8" s="15" t="s">
        <v>13</v>
      </c>
      <c r="D8" s="15" t="s">
        <v>13</v>
      </c>
      <c r="E8" s="15" t="s">
        <v>13</v>
      </c>
      <c r="F8" s="15">
        <v>3.71</v>
      </c>
      <c r="G8" s="15" t="s">
        <v>13</v>
      </c>
      <c r="H8" s="15" t="s">
        <v>13</v>
      </c>
      <c r="I8" s="15" t="s">
        <v>13</v>
      </c>
      <c r="J8" s="15" t="s">
        <v>13</v>
      </c>
      <c r="K8" s="15">
        <v>3.33</v>
      </c>
      <c r="L8" s="15"/>
      <c r="M8" s="15" t="s">
        <v>13</v>
      </c>
      <c r="N8" s="15" t="s">
        <v>13</v>
      </c>
      <c r="O8" s="15" t="s">
        <v>13</v>
      </c>
      <c r="P8" s="15">
        <v>3.34</v>
      </c>
      <c r="Q8" s="15"/>
    </row>
    <row r="9" spans="1:17" ht="13.5">
      <c r="A9" s="50"/>
      <c r="B9" s="18" t="s">
        <v>54</v>
      </c>
      <c r="C9" s="15" t="s">
        <v>13</v>
      </c>
      <c r="D9" s="15" t="s">
        <v>13</v>
      </c>
      <c r="E9" s="15">
        <v>3.86</v>
      </c>
      <c r="F9" s="15">
        <v>4.12</v>
      </c>
      <c r="G9" s="15" t="s">
        <v>13</v>
      </c>
      <c r="H9" s="15" t="s">
        <v>13</v>
      </c>
      <c r="I9" s="15" t="s">
        <v>13</v>
      </c>
      <c r="J9" s="15">
        <v>3.64</v>
      </c>
      <c r="K9" s="15">
        <v>3.53</v>
      </c>
      <c r="L9" s="15"/>
      <c r="M9" s="15" t="s">
        <v>13</v>
      </c>
      <c r="N9" s="15" t="s">
        <v>13</v>
      </c>
      <c r="O9" s="15">
        <v>3.63</v>
      </c>
      <c r="P9" s="15">
        <v>3.52</v>
      </c>
      <c r="Q9" s="15"/>
    </row>
    <row r="10" spans="1:17" ht="13.5">
      <c r="A10" s="50"/>
      <c r="B10" s="18" t="s">
        <v>55</v>
      </c>
      <c r="C10" s="15" t="s">
        <v>13</v>
      </c>
      <c r="D10" s="15" t="s">
        <v>13</v>
      </c>
      <c r="E10" s="15" t="s">
        <v>13</v>
      </c>
      <c r="F10" s="15">
        <v>4</v>
      </c>
      <c r="G10" s="15" t="s">
        <v>13</v>
      </c>
      <c r="H10" s="15" t="s">
        <v>13</v>
      </c>
      <c r="I10" s="15" t="s">
        <v>13</v>
      </c>
      <c r="J10" s="15" t="s">
        <v>13</v>
      </c>
      <c r="K10" s="15">
        <v>3.08</v>
      </c>
      <c r="L10" s="15"/>
      <c r="M10" s="15" t="s">
        <v>13</v>
      </c>
      <c r="N10" s="15" t="s">
        <v>13</v>
      </c>
      <c r="O10" s="15" t="s">
        <v>13</v>
      </c>
      <c r="P10" s="15">
        <v>3.1</v>
      </c>
      <c r="Q10" s="15"/>
    </row>
    <row r="11" spans="1:17" ht="13.5">
      <c r="A11" s="50"/>
      <c r="B11" s="18" t="s">
        <v>60</v>
      </c>
      <c r="C11" s="15" t="s">
        <v>13</v>
      </c>
      <c r="D11" s="15" t="s">
        <v>13</v>
      </c>
      <c r="E11" s="15" t="s">
        <v>13</v>
      </c>
      <c r="F11" s="15">
        <v>4.35</v>
      </c>
      <c r="G11" s="15" t="s">
        <v>13</v>
      </c>
      <c r="H11" s="15" t="s">
        <v>13</v>
      </c>
      <c r="I11" s="15" t="s">
        <v>13</v>
      </c>
      <c r="J11" s="15" t="s">
        <v>13</v>
      </c>
      <c r="K11" s="15">
        <v>3.54</v>
      </c>
      <c r="L11" s="15"/>
      <c r="M11" s="15" t="s">
        <v>13</v>
      </c>
      <c r="N11" s="15" t="s">
        <v>13</v>
      </c>
      <c r="O11" s="15" t="s">
        <v>13</v>
      </c>
      <c r="P11" s="15">
        <v>3.54</v>
      </c>
      <c r="Q11" s="15"/>
    </row>
    <row r="12" spans="1:17" ht="42">
      <c r="A12" s="16" t="s">
        <v>56</v>
      </c>
      <c r="B12" s="18" t="s">
        <v>57</v>
      </c>
      <c r="C12" s="15" t="s">
        <v>13</v>
      </c>
      <c r="D12" s="15" t="s">
        <v>13</v>
      </c>
      <c r="E12" s="15">
        <v>4.3</v>
      </c>
      <c r="F12" s="15">
        <v>4.19</v>
      </c>
      <c r="G12" s="15" t="s">
        <v>13</v>
      </c>
      <c r="H12" s="15" t="s">
        <v>13</v>
      </c>
      <c r="I12" s="15" t="s">
        <v>13</v>
      </c>
      <c r="J12" s="15">
        <v>3.99</v>
      </c>
      <c r="K12" s="15">
        <v>3.87</v>
      </c>
      <c r="L12" s="15"/>
      <c r="M12" s="15" t="s">
        <v>13</v>
      </c>
      <c r="N12" s="15" t="s">
        <v>13</v>
      </c>
      <c r="O12" s="15">
        <v>4.07</v>
      </c>
      <c r="P12" s="15">
        <v>3.91</v>
      </c>
      <c r="Q12" s="15"/>
    </row>
  </sheetData>
  <sheetProtection/>
  <mergeCells count="7">
    <mergeCell ref="A8:A11"/>
    <mergeCell ref="A3:A4"/>
    <mergeCell ref="A5:A7"/>
    <mergeCell ref="A1:B2"/>
    <mergeCell ref="H1:L1"/>
    <mergeCell ref="M1:Q1"/>
    <mergeCell ref="C1:G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I26" sqref="I25:I26"/>
    </sheetView>
  </sheetViews>
  <sheetFormatPr defaultColWidth="11.57421875" defaultRowHeight="15"/>
  <cols>
    <col min="1" max="1" width="45.421875" style="41" customWidth="1"/>
    <col min="2" max="14" width="11.421875" style="42" customWidth="1"/>
    <col min="15" max="16384" width="11.421875" style="41" customWidth="1"/>
  </cols>
  <sheetData>
    <row r="1" spans="1:16" ht="13.5">
      <c r="A1" s="54"/>
      <c r="B1" s="53" t="s">
        <v>106</v>
      </c>
      <c r="C1" s="53"/>
      <c r="D1" s="53"/>
      <c r="E1" s="53"/>
      <c r="F1" s="53"/>
      <c r="G1" s="53" t="s">
        <v>100</v>
      </c>
      <c r="H1" s="53" t="s">
        <v>100</v>
      </c>
      <c r="I1" s="53" t="s">
        <v>100</v>
      </c>
      <c r="J1" s="53" t="s">
        <v>100</v>
      </c>
      <c r="K1" s="53" t="s">
        <v>100</v>
      </c>
      <c r="L1" s="53" t="s">
        <v>101</v>
      </c>
      <c r="M1" s="53" t="s">
        <v>101</v>
      </c>
      <c r="N1" s="53" t="s">
        <v>101</v>
      </c>
      <c r="O1" s="53" t="s">
        <v>101</v>
      </c>
      <c r="P1" s="53" t="s">
        <v>101</v>
      </c>
    </row>
    <row r="2" spans="1:16" ht="13.5">
      <c r="A2" s="55"/>
      <c r="B2" s="33" t="s">
        <v>0</v>
      </c>
      <c r="C2" s="33" t="s">
        <v>2</v>
      </c>
      <c r="D2" s="33" t="s">
        <v>4</v>
      </c>
      <c r="E2" s="33" t="s">
        <v>6</v>
      </c>
      <c r="F2" s="33" t="s">
        <v>9</v>
      </c>
      <c r="G2" s="33" t="s">
        <v>0</v>
      </c>
      <c r="H2" s="33" t="s">
        <v>2</v>
      </c>
      <c r="I2" s="33" t="s">
        <v>4</v>
      </c>
      <c r="J2" s="33" t="s">
        <v>6</v>
      </c>
      <c r="K2" s="33" t="s">
        <v>9</v>
      </c>
      <c r="L2" s="33" t="s">
        <v>0</v>
      </c>
      <c r="M2" s="33" t="s">
        <v>2</v>
      </c>
      <c r="N2" s="33" t="s">
        <v>4</v>
      </c>
      <c r="O2" s="33" t="s">
        <v>6</v>
      </c>
      <c r="P2" s="33" t="s">
        <v>9</v>
      </c>
    </row>
    <row r="3" spans="1:16" ht="13.5">
      <c r="A3" s="18" t="s">
        <v>95</v>
      </c>
      <c r="B3" s="6">
        <v>0</v>
      </c>
      <c r="C3" s="6">
        <v>0</v>
      </c>
      <c r="D3" s="6">
        <v>0</v>
      </c>
      <c r="E3" s="6">
        <v>0.6667000000000001</v>
      </c>
      <c r="F3" s="6">
        <v>0.1429</v>
      </c>
      <c r="G3" s="6" t="s">
        <v>13</v>
      </c>
      <c r="H3" s="6" t="s">
        <v>13</v>
      </c>
      <c r="I3" s="6" t="s">
        <v>13</v>
      </c>
      <c r="J3" s="6">
        <v>0.27848101265822783</v>
      </c>
      <c r="K3" s="6">
        <v>0.19791666666666666</v>
      </c>
      <c r="L3" s="6" t="s">
        <v>13</v>
      </c>
      <c r="M3" s="6" t="s">
        <v>13</v>
      </c>
      <c r="N3" s="6" t="s">
        <v>13</v>
      </c>
      <c r="O3" s="6">
        <v>0.2748091603053435</v>
      </c>
      <c r="P3" s="6">
        <v>0.2198581560283688</v>
      </c>
    </row>
    <row r="4" spans="1:16" ht="13.5">
      <c r="A4" s="18" t="s">
        <v>96</v>
      </c>
      <c r="B4" s="6">
        <v>0</v>
      </c>
      <c r="C4" s="6">
        <v>0</v>
      </c>
      <c r="D4" s="6">
        <v>0</v>
      </c>
      <c r="E4" s="6">
        <v>0</v>
      </c>
      <c r="F4" s="6">
        <v>1</v>
      </c>
      <c r="G4" s="6" t="s">
        <v>13</v>
      </c>
      <c r="H4" s="6" t="s">
        <v>13</v>
      </c>
      <c r="I4" s="6" t="s">
        <v>13</v>
      </c>
      <c r="J4" s="6" t="s">
        <v>13</v>
      </c>
      <c r="K4" s="6">
        <v>0.4473684210526316</v>
      </c>
      <c r="L4" s="6" t="s">
        <v>13</v>
      </c>
      <c r="M4" s="6" t="s">
        <v>13</v>
      </c>
      <c r="N4" s="6" t="s">
        <v>13</v>
      </c>
      <c r="O4" s="6" t="s">
        <v>13</v>
      </c>
      <c r="P4" s="6">
        <v>0.49333333333333335</v>
      </c>
    </row>
    <row r="5" spans="1:16" ht="13.5">
      <c r="A5" s="19" t="s">
        <v>61</v>
      </c>
      <c r="B5" s="6">
        <v>0</v>
      </c>
      <c r="C5" s="6">
        <v>0</v>
      </c>
      <c r="D5" s="6">
        <v>0</v>
      </c>
      <c r="E5" s="6">
        <v>0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  <c r="L5" s="6" t="s">
        <v>13</v>
      </c>
      <c r="M5" s="6" t="s">
        <v>13</v>
      </c>
      <c r="N5" s="6" t="s">
        <v>13</v>
      </c>
      <c r="O5" s="6" t="s">
        <v>13</v>
      </c>
      <c r="P5" s="6" t="s">
        <v>13</v>
      </c>
    </row>
    <row r="6" spans="1:16" ht="13.5">
      <c r="A6" s="19" t="s">
        <v>72</v>
      </c>
      <c r="B6" s="2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>
      <c r="A7" s="18" t="s">
        <v>62</v>
      </c>
      <c r="B7" s="6">
        <v>0</v>
      </c>
      <c r="C7" s="6">
        <v>0.2</v>
      </c>
      <c r="D7" s="6">
        <v>0.1481</v>
      </c>
      <c r="E7" s="6">
        <v>0</v>
      </c>
      <c r="F7" s="6">
        <v>0</v>
      </c>
      <c r="G7" s="6">
        <v>0.1497005988023952</v>
      </c>
      <c r="H7" s="6">
        <v>0.21818181818181817</v>
      </c>
      <c r="I7" s="6">
        <v>0.16247582205029013</v>
      </c>
      <c r="J7" s="6">
        <v>0</v>
      </c>
      <c r="K7" s="6">
        <v>0</v>
      </c>
      <c r="L7" s="6">
        <v>0.1487603305785124</v>
      </c>
      <c r="M7" s="6">
        <v>0.1905781584582441</v>
      </c>
      <c r="N7" s="6">
        <v>0.14124293785310735</v>
      </c>
      <c r="O7" s="6">
        <v>0</v>
      </c>
      <c r="P7" s="6">
        <v>0</v>
      </c>
    </row>
    <row r="8" spans="1:16" ht="13.5">
      <c r="A8" s="18" t="s">
        <v>63</v>
      </c>
      <c r="B8" s="5">
        <v>0</v>
      </c>
      <c r="C8" s="5">
        <v>0</v>
      </c>
      <c r="D8" s="5">
        <v>0</v>
      </c>
      <c r="E8" s="5">
        <v>3</v>
      </c>
      <c r="F8" s="5">
        <v>4</v>
      </c>
      <c r="G8" s="5">
        <v>0</v>
      </c>
      <c r="H8" s="5">
        <v>3</v>
      </c>
      <c r="I8" s="5">
        <v>8</v>
      </c>
      <c r="J8" s="5">
        <v>29</v>
      </c>
      <c r="K8" s="5">
        <v>19</v>
      </c>
      <c r="L8" s="5">
        <v>0</v>
      </c>
      <c r="M8" s="5">
        <v>3</v>
      </c>
      <c r="N8" s="5">
        <v>19</v>
      </c>
      <c r="O8" s="5">
        <v>49</v>
      </c>
      <c r="P8" s="5">
        <v>36</v>
      </c>
    </row>
    <row r="9" spans="1:16" ht="13.5">
      <c r="A9" s="18" t="s">
        <v>64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 t="s">
        <v>13</v>
      </c>
      <c r="H9" s="6">
        <v>0.6666666666666666</v>
      </c>
      <c r="I9" s="6">
        <v>0.875</v>
      </c>
      <c r="J9" s="6">
        <v>0.896551724137931</v>
      </c>
      <c r="K9" s="6">
        <v>0.8947368421052632</v>
      </c>
      <c r="L9" s="6" t="s">
        <v>13</v>
      </c>
      <c r="M9" s="6">
        <v>0.6666666666666666</v>
      </c>
      <c r="N9" s="6">
        <v>0.8947368421052632</v>
      </c>
      <c r="O9" s="6">
        <v>0.8775510204081632</v>
      </c>
      <c r="P9" s="6">
        <v>0.9444444444444444</v>
      </c>
    </row>
    <row r="10" spans="1:16" ht="13.5">
      <c r="A10" s="18" t="s">
        <v>65</v>
      </c>
      <c r="B10" s="6">
        <v>0</v>
      </c>
      <c r="C10" s="6">
        <v>0</v>
      </c>
      <c r="D10" s="6">
        <v>0</v>
      </c>
      <c r="E10" s="6">
        <v>0.3333</v>
      </c>
      <c r="F10" s="6">
        <v>0.25</v>
      </c>
      <c r="G10" s="6" t="s">
        <v>13</v>
      </c>
      <c r="H10" s="6">
        <v>0.6666666666666666</v>
      </c>
      <c r="I10" s="6">
        <v>0.125</v>
      </c>
      <c r="J10" s="6">
        <v>0.27586206896551724</v>
      </c>
      <c r="K10" s="6">
        <v>0.47368421052631576</v>
      </c>
      <c r="L10" s="6" t="s">
        <v>13</v>
      </c>
      <c r="M10" s="6">
        <v>0.6666666666666666</v>
      </c>
      <c r="N10" s="6">
        <v>0.47368421052631576</v>
      </c>
      <c r="O10" s="6">
        <v>0.42857142857142855</v>
      </c>
      <c r="P10" s="6">
        <v>0.5833333333333334</v>
      </c>
    </row>
    <row r="11" spans="1:16" ht="13.5">
      <c r="A11" s="18" t="s">
        <v>69</v>
      </c>
      <c r="B11" s="6">
        <v>0</v>
      </c>
      <c r="C11" s="6">
        <v>0</v>
      </c>
      <c r="D11" s="6">
        <v>0</v>
      </c>
      <c r="E11" s="6">
        <v>1</v>
      </c>
      <c r="F11" s="6">
        <v>1</v>
      </c>
      <c r="G11" s="6" t="s">
        <v>13</v>
      </c>
      <c r="H11" s="6">
        <v>1</v>
      </c>
      <c r="I11" s="6">
        <v>1</v>
      </c>
      <c r="J11" s="6">
        <v>1</v>
      </c>
      <c r="K11" s="6">
        <v>0.9473684210526315</v>
      </c>
      <c r="L11" s="6" t="s">
        <v>13</v>
      </c>
      <c r="M11" s="6">
        <v>1</v>
      </c>
      <c r="N11" s="6">
        <v>0.7894736842105263</v>
      </c>
      <c r="O11" s="6">
        <v>0.9795918367346939</v>
      </c>
      <c r="P11" s="6">
        <v>0.9444444444444444</v>
      </c>
    </row>
    <row r="12" spans="1:16" ht="13.5">
      <c r="A12" s="18" t="s">
        <v>70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 t="s">
        <v>13</v>
      </c>
      <c r="H12" s="6">
        <v>0</v>
      </c>
      <c r="I12" s="6">
        <v>0</v>
      </c>
      <c r="J12" s="6">
        <v>0</v>
      </c>
      <c r="K12" s="6">
        <v>0.05263157894736842</v>
      </c>
      <c r="L12" s="6" t="s">
        <v>13</v>
      </c>
      <c r="M12" s="6">
        <v>0</v>
      </c>
      <c r="N12" s="6">
        <v>0.21052631578947367</v>
      </c>
      <c r="O12" s="6">
        <v>0.02040816326530612</v>
      </c>
      <c r="P12" s="6">
        <v>0.05555555555555555</v>
      </c>
    </row>
    <row r="13" spans="1:16" ht="13.5">
      <c r="A13" s="18" t="s">
        <v>66</v>
      </c>
      <c r="B13" s="15" t="s">
        <v>13</v>
      </c>
      <c r="C13" s="5" t="s">
        <v>13</v>
      </c>
      <c r="D13" s="5" t="s">
        <v>13</v>
      </c>
      <c r="E13" s="5">
        <v>5</v>
      </c>
      <c r="F13" s="5">
        <v>12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19" t="s">
        <v>71</v>
      </c>
      <c r="B14" s="15" t="s">
        <v>13</v>
      </c>
      <c r="C14" s="5" t="s">
        <v>13</v>
      </c>
      <c r="D14" s="5" t="s">
        <v>13</v>
      </c>
      <c r="E14" s="5">
        <v>1</v>
      </c>
      <c r="F14" s="5" t="s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7.75">
      <c r="A15" s="18" t="s">
        <v>67</v>
      </c>
      <c r="B15" s="5" t="s">
        <v>13</v>
      </c>
      <c r="C15" s="5" t="s">
        <v>13</v>
      </c>
      <c r="D15" s="5" t="s">
        <v>13</v>
      </c>
      <c r="E15" s="5" t="s">
        <v>7</v>
      </c>
      <c r="F15" s="5">
        <v>2.9575</v>
      </c>
      <c r="G15" s="26" t="s">
        <v>13</v>
      </c>
      <c r="H15" s="26">
        <v>1.5233333333333334</v>
      </c>
      <c r="I15" s="26">
        <v>1.91125</v>
      </c>
      <c r="J15" s="26">
        <v>2.5655172413793106</v>
      </c>
      <c r="K15" s="26">
        <v>3.4649999999999994</v>
      </c>
      <c r="L15" s="26" t="s">
        <v>13</v>
      </c>
      <c r="M15" s="26">
        <v>1.5233333333333334</v>
      </c>
      <c r="N15" s="26">
        <v>1.644</v>
      </c>
      <c r="O15" s="26">
        <v>2.623333333333333</v>
      </c>
      <c r="P15" s="26">
        <v>3.5858823529411765</v>
      </c>
    </row>
    <row r="16" spans="1:16" ht="27.75">
      <c r="A16" s="18" t="s">
        <v>68</v>
      </c>
      <c r="B16" s="5" t="s">
        <v>13</v>
      </c>
      <c r="C16" s="5" t="s">
        <v>13</v>
      </c>
      <c r="D16" s="5" t="s">
        <v>13</v>
      </c>
      <c r="E16" s="5" t="s">
        <v>13</v>
      </c>
      <c r="F16" s="5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>
        <v>3.21</v>
      </c>
      <c r="L16" s="26" t="s">
        <v>13</v>
      </c>
      <c r="M16" s="26" t="s">
        <v>13</v>
      </c>
      <c r="N16" s="26">
        <v>1.74</v>
      </c>
      <c r="O16" s="26">
        <v>1.67</v>
      </c>
      <c r="P16" s="26">
        <v>3.29</v>
      </c>
    </row>
    <row r="17" spans="1:16" ht="27.75">
      <c r="A17" s="18" t="s">
        <v>83</v>
      </c>
      <c r="B17" s="6">
        <v>0</v>
      </c>
      <c r="C17" s="6">
        <v>0.2</v>
      </c>
      <c r="D17" s="6">
        <v>0.037</v>
      </c>
      <c r="E17" s="6">
        <v>0.0476</v>
      </c>
      <c r="F17" s="6">
        <v>0.056</v>
      </c>
      <c r="G17" s="6">
        <v>0.00558659217877095</v>
      </c>
      <c r="H17" s="6">
        <v>0.030211480362537766</v>
      </c>
      <c r="I17" s="6">
        <v>0.03718199608610567</v>
      </c>
      <c r="J17" s="6">
        <v>0.05222734254992319</v>
      </c>
      <c r="K17" s="6" t="s">
        <v>13</v>
      </c>
      <c r="L17" s="6">
        <v>0.039285714285714285</v>
      </c>
      <c r="M17" s="6">
        <v>0.038</v>
      </c>
      <c r="N17" s="6">
        <v>0.04694167852062589</v>
      </c>
      <c r="O17" s="6">
        <v>0.060849598163030996</v>
      </c>
      <c r="P17" s="6" t="s">
        <v>13</v>
      </c>
    </row>
    <row r="18" spans="1:16" ht="27.75">
      <c r="A18" s="18" t="s">
        <v>80</v>
      </c>
      <c r="B18" s="5" t="s">
        <v>13</v>
      </c>
      <c r="C18" s="5" t="s">
        <v>13</v>
      </c>
      <c r="D18" s="5" t="s">
        <v>13</v>
      </c>
      <c r="E18" s="5">
        <v>4</v>
      </c>
      <c r="F18" s="5" t="s">
        <v>13</v>
      </c>
      <c r="G18" s="5" t="s">
        <v>13</v>
      </c>
      <c r="H18" s="5" t="s">
        <v>13</v>
      </c>
      <c r="I18" s="5">
        <v>4.33</v>
      </c>
      <c r="J18" s="5">
        <v>4.34</v>
      </c>
      <c r="K18" s="5" t="s">
        <v>13</v>
      </c>
      <c r="L18" s="5" t="s">
        <v>13</v>
      </c>
      <c r="M18" s="5" t="s">
        <v>13</v>
      </c>
      <c r="N18" s="5">
        <v>4.29</v>
      </c>
      <c r="O18" s="5">
        <v>4.11</v>
      </c>
      <c r="P18" s="6" t="s">
        <v>13</v>
      </c>
    </row>
  </sheetData>
  <sheetProtection/>
  <mergeCells count="4">
    <mergeCell ref="G1:K1"/>
    <mergeCell ref="L1:P1"/>
    <mergeCell ref="B1:F1"/>
    <mergeCell ref="A1:A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I28" sqref="I28"/>
    </sheetView>
  </sheetViews>
  <sheetFormatPr defaultColWidth="11.57421875" defaultRowHeight="15"/>
  <cols>
    <col min="1" max="1" width="14.7109375" style="3" customWidth="1"/>
    <col min="2" max="2" width="60.8515625" style="3" customWidth="1"/>
    <col min="3" max="9" width="9.421875" style="3" customWidth="1"/>
    <col min="10" max="10" width="9.421875" style="20" customWidth="1"/>
    <col min="11" max="12" width="9.421875" style="2" customWidth="1"/>
    <col min="13" max="13" width="9.421875" style="20" customWidth="1"/>
    <col min="14" max="17" width="9.421875" style="2" customWidth="1"/>
    <col min="18" max="16384" width="11.421875" style="2" customWidth="1"/>
  </cols>
  <sheetData>
    <row r="1" spans="1:17" ht="13.5">
      <c r="A1" s="51"/>
      <c r="B1" s="48"/>
      <c r="C1" s="53" t="s">
        <v>106</v>
      </c>
      <c r="D1" s="53"/>
      <c r="E1" s="53"/>
      <c r="F1" s="53"/>
      <c r="G1" s="53"/>
      <c r="H1" s="56" t="s">
        <v>100</v>
      </c>
      <c r="I1" s="57"/>
      <c r="J1" s="57"/>
      <c r="K1" s="57"/>
      <c r="L1" s="58"/>
      <c r="M1" s="56" t="s">
        <v>101</v>
      </c>
      <c r="N1" s="57"/>
      <c r="O1" s="57"/>
      <c r="P1" s="57"/>
      <c r="Q1" s="58"/>
    </row>
    <row r="2" spans="1:17" ht="13.5">
      <c r="A2" s="52"/>
      <c r="B2" s="49"/>
      <c r="C2" s="32" t="s">
        <v>0</v>
      </c>
      <c r="D2" s="32" t="s">
        <v>2</v>
      </c>
      <c r="E2" s="32" t="s">
        <v>4</v>
      </c>
      <c r="F2" s="32" t="s">
        <v>6</v>
      </c>
      <c r="G2" s="32" t="s">
        <v>9</v>
      </c>
      <c r="H2" s="32" t="s">
        <v>107</v>
      </c>
      <c r="I2" s="32" t="s">
        <v>108</v>
      </c>
      <c r="J2" s="32" t="s">
        <v>103</v>
      </c>
      <c r="K2" s="32" t="s">
        <v>104</v>
      </c>
      <c r="L2" s="32" t="s">
        <v>105</v>
      </c>
      <c r="M2" s="32" t="s">
        <v>107</v>
      </c>
      <c r="N2" s="32" t="s">
        <v>108</v>
      </c>
      <c r="O2" s="32" t="s">
        <v>103</v>
      </c>
      <c r="P2" s="32" t="s">
        <v>104</v>
      </c>
      <c r="Q2" s="32" t="s">
        <v>105</v>
      </c>
    </row>
    <row r="3" spans="1:17" ht="13.5">
      <c r="A3" s="44" t="s">
        <v>87</v>
      </c>
      <c r="B3" s="21" t="s">
        <v>81</v>
      </c>
      <c r="C3" s="36" t="s">
        <v>13</v>
      </c>
      <c r="D3" s="36" t="s">
        <v>13</v>
      </c>
      <c r="E3" s="36">
        <v>0.40740000000000004</v>
      </c>
      <c r="F3" s="36">
        <v>0.6744</v>
      </c>
      <c r="G3" s="36" t="s">
        <v>13</v>
      </c>
      <c r="H3" s="36" t="s">
        <v>13</v>
      </c>
      <c r="I3" s="36" t="s">
        <v>13</v>
      </c>
      <c r="J3" s="36">
        <v>0.6466</v>
      </c>
      <c r="K3" s="36">
        <v>0.6283</v>
      </c>
      <c r="L3" s="36" t="s">
        <v>13</v>
      </c>
      <c r="M3" s="36" t="s">
        <v>13</v>
      </c>
      <c r="N3" s="36" t="s">
        <v>13</v>
      </c>
      <c r="O3" s="36">
        <v>0.5974</v>
      </c>
      <c r="P3" s="36">
        <v>0.6074</v>
      </c>
      <c r="Q3" s="36" t="s">
        <v>13</v>
      </c>
    </row>
    <row r="4" spans="1:17" ht="13.5">
      <c r="A4" s="45"/>
      <c r="B4" s="18" t="s">
        <v>93</v>
      </c>
      <c r="C4" s="11" t="s">
        <v>13</v>
      </c>
      <c r="D4" s="11" t="s">
        <v>13</v>
      </c>
      <c r="E4" s="11">
        <v>4.18</v>
      </c>
      <c r="F4" s="11">
        <v>4.35</v>
      </c>
      <c r="G4" s="11" t="s">
        <v>13</v>
      </c>
      <c r="H4" s="11" t="s">
        <v>13</v>
      </c>
      <c r="I4" s="11" t="s">
        <v>13</v>
      </c>
      <c r="J4" s="11">
        <v>3.58</v>
      </c>
      <c r="K4" s="11">
        <v>3.61</v>
      </c>
      <c r="L4" s="11" t="s">
        <v>13</v>
      </c>
      <c r="M4" s="11" t="s">
        <v>13</v>
      </c>
      <c r="N4" s="11" t="s">
        <v>13</v>
      </c>
      <c r="O4" s="11">
        <v>3.54</v>
      </c>
      <c r="P4" s="11">
        <v>3.6</v>
      </c>
      <c r="Q4" s="11" t="s">
        <v>13</v>
      </c>
    </row>
    <row r="5" spans="1:17" ht="27.75">
      <c r="A5" s="46"/>
      <c r="B5" s="18" t="s">
        <v>79</v>
      </c>
      <c r="C5" s="11" t="s">
        <v>13</v>
      </c>
      <c r="D5" s="11" t="s">
        <v>13</v>
      </c>
      <c r="E5" s="11">
        <v>4.2</v>
      </c>
      <c r="F5" s="11">
        <v>4.04</v>
      </c>
      <c r="G5" s="11" t="s">
        <v>13</v>
      </c>
      <c r="H5" s="11" t="s">
        <v>13</v>
      </c>
      <c r="I5" s="11" t="s">
        <v>13</v>
      </c>
      <c r="J5" s="11">
        <v>3.49</v>
      </c>
      <c r="K5" s="11">
        <v>3.42</v>
      </c>
      <c r="L5" s="11" t="s">
        <v>13</v>
      </c>
      <c r="M5" s="11" t="s">
        <v>13</v>
      </c>
      <c r="N5" s="11" t="s">
        <v>13</v>
      </c>
      <c r="O5" s="11">
        <v>3.45</v>
      </c>
      <c r="P5" s="11">
        <v>3.42</v>
      </c>
      <c r="Q5" s="11" t="s">
        <v>13</v>
      </c>
    </row>
    <row r="6" spans="1:17" ht="13.5">
      <c r="A6" s="44" t="s">
        <v>88</v>
      </c>
      <c r="B6" s="21" t="s">
        <v>82</v>
      </c>
      <c r="C6" s="36" t="s">
        <v>13</v>
      </c>
      <c r="D6" s="36" t="s">
        <v>13</v>
      </c>
      <c r="E6" s="36">
        <v>0.8519</v>
      </c>
      <c r="F6" s="36">
        <v>0.6512</v>
      </c>
      <c r="G6" s="36" t="s">
        <v>13</v>
      </c>
      <c r="H6" s="36" t="s">
        <v>13</v>
      </c>
      <c r="I6" s="36" t="s">
        <v>13</v>
      </c>
      <c r="J6" s="36">
        <v>0.6019</v>
      </c>
      <c r="K6" s="36">
        <v>0.5269</v>
      </c>
      <c r="L6" s="36" t="s">
        <v>13</v>
      </c>
      <c r="M6" s="36" t="s">
        <v>13</v>
      </c>
      <c r="N6" s="36" t="s">
        <v>13</v>
      </c>
      <c r="O6" s="36">
        <v>0.6046</v>
      </c>
      <c r="P6" s="36">
        <v>0.5412</v>
      </c>
      <c r="Q6" s="36" t="s">
        <v>13</v>
      </c>
    </row>
    <row r="7" spans="1:17" ht="27.75">
      <c r="A7" s="45"/>
      <c r="B7" s="18" t="s">
        <v>92</v>
      </c>
      <c r="C7" s="11" t="s">
        <v>13</v>
      </c>
      <c r="D7" s="11" t="s">
        <v>13</v>
      </c>
      <c r="E7" s="11">
        <v>4.1</v>
      </c>
      <c r="F7" s="11">
        <v>4.19</v>
      </c>
      <c r="G7" s="11" t="s">
        <v>13</v>
      </c>
      <c r="H7" s="11" t="s">
        <v>13</v>
      </c>
      <c r="I7" s="11" t="s">
        <v>13</v>
      </c>
      <c r="J7" s="11">
        <v>3.56</v>
      </c>
      <c r="K7" s="11">
        <v>3.8</v>
      </c>
      <c r="L7" s="11" t="s">
        <v>13</v>
      </c>
      <c r="M7" s="11" t="s">
        <v>13</v>
      </c>
      <c r="N7" s="11" t="s">
        <v>13</v>
      </c>
      <c r="O7" s="11">
        <v>3.7</v>
      </c>
      <c r="P7" s="11">
        <v>3.86</v>
      </c>
      <c r="Q7" s="11" t="s">
        <v>13</v>
      </c>
    </row>
    <row r="8" spans="1:17" ht="13.5">
      <c r="A8" s="46"/>
      <c r="B8" s="18" t="s">
        <v>91</v>
      </c>
      <c r="C8" s="11" t="s">
        <v>13</v>
      </c>
      <c r="D8" s="11" t="s">
        <v>13</v>
      </c>
      <c r="E8" s="11">
        <v>4.1</v>
      </c>
      <c r="F8" s="11">
        <v>4.19</v>
      </c>
      <c r="G8" s="11" t="s">
        <v>13</v>
      </c>
      <c r="H8" s="11" t="s">
        <v>13</v>
      </c>
      <c r="I8" s="11" t="s">
        <v>13</v>
      </c>
      <c r="J8" s="11">
        <v>3.56</v>
      </c>
      <c r="K8" s="11">
        <v>3.8</v>
      </c>
      <c r="L8" s="11" t="s">
        <v>13</v>
      </c>
      <c r="M8" s="11" t="s">
        <v>13</v>
      </c>
      <c r="N8" s="11" t="s">
        <v>13</v>
      </c>
      <c r="O8" s="11">
        <v>3.7</v>
      </c>
      <c r="P8" s="11">
        <v>3.86</v>
      </c>
      <c r="Q8" s="11" t="s">
        <v>13</v>
      </c>
    </row>
    <row r="9" spans="1:17" ht="13.5">
      <c r="A9" s="16" t="s">
        <v>89</v>
      </c>
      <c r="B9" s="18" t="s">
        <v>90</v>
      </c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>
        <v>3.5</v>
      </c>
      <c r="L9" s="11" t="s">
        <v>13</v>
      </c>
      <c r="M9" s="11" t="s">
        <v>13</v>
      </c>
      <c r="N9" s="11" t="s">
        <v>13</v>
      </c>
      <c r="O9" s="11" t="s">
        <v>13</v>
      </c>
      <c r="P9" s="11">
        <v>3.51</v>
      </c>
      <c r="Q9" s="11" t="s">
        <v>13</v>
      </c>
    </row>
    <row r="10" spans="1:17" ht="18" customHeight="1">
      <c r="A10" s="59" t="s">
        <v>109</v>
      </c>
      <c r="B10" s="18" t="s">
        <v>99</v>
      </c>
      <c r="C10" s="37"/>
      <c r="D10" s="37"/>
      <c r="E10" s="37"/>
      <c r="F10" s="37"/>
      <c r="G10" s="6">
        <v>0.6666666666666666</v>
      </c>
      <c r="H10" s="37"/>
      <c r="I10" s="37"/>
      <c r="J10" s="37"/>
      <c r="K10" s="37"/>
      <c r="L10" s="36">
        <v>0.1864406779661017</v>
      </c>
      <c r="M10" s="37"/>
      <c r="N10" s="37"/>
      <c r="O10" s="37"/>
      <c r="P10" s="37"/>
      <c r="Q10" s="36">
        <v>0.205607476635514</v>
      </c>
    </row>
    <row r="11" spans="1:17" ht="18" customHeight="1">
      <c r="A11" s="60"/>
      <c r="B11" s="18" t="s">
        <v>94</v>
      </c>
      <c r="C11" s="38"/>
      <c r="D11" s="38"/>
      <c r="E11" s="38"/>
      <c r="F11" s="38"/>
      <c r="G11" s="5">
        <v>4</v>
      </c>
      <c r="H11" s="37"/>
      <c r="I11" s="37"/>
      <c r="J11" s="37"/>
      <c r="K11" s="37"/>
      <c r="L11" s="39">
        <v>4.363636363636363</v>
      </c>
      <c r="M11" s="40"/>
      <c r="N11" s="40"/>
      <c r="O11" s="40"/>
      <c r="P11" s="40"/>
      <c r="Q11" s="39">
        <v>3.8636363636363638</v>
      </c>
    </row>
    <row r="12" spans="1:17" ht="15" customHeight="1">
      <c r="A12" s="59" t="s">
        <v>110</v>
      </c>
      <c r="B12" s="18" t="s">
        <v>85</v>
      </c>
      <c r="C12" s="38"/>
      <c r="D12" s="38"/>
      <c r="E12" s="38"/>
      <c r="F12" s="38"/>
      <c r="G12" s="6">
        <v>1</v>
      </c>
      <c r="H12" s="37"/>
      <c r="I12" s="37"/>
      <c r="J12" s="37"/>
      <c r="K12" s="37"/>
      <c r="L12" s="36">
        <v>0.9090909090909091</v>
      </c>
      <c r="M12" s="37"/>
      <c r="N12" s="37"/>
      <c r="O12" s="37"/>
      <c r="P12" s="37"/>
      <c r="Q12" s="36">
        <v>0.8181818181818182</v>
      </c>
    </row>
    <row r="13" spans="1:17" ht="13.5">
      <c r="A13" s="61"/>
      <c r="B13" s="18" t="s">
        <v>76</v>
      </c>
      <c r="C13" s="38"/>
      <c r="D13" s="38"/>
      <c r="E13" s="38"/>
      <c r="F13" s="38"/>
      <c r="G13" s="6">
        <v>0.5</v>
      </c>
      <c r="H13" s="37"/>
      <c r="I13" s="37"/>
      <c r="J13" s="37"/>
      <c r="K13" s="37"/>
      <c r="L13" s="36">
        <v>0.4</v>
      </c>
      <c r="M13" s="37"/>
      <c r="N13" s="37"/>
      <c r="O13" s="37"/>
      <c r="P13" s="37"/>
      <c r="Q13" s="36">
        <v>0.5</v>
      </c>
    </row>
    <row r="14" spans="1:17" ht="13.5">
      <c r="A14" s="60"/>
      <c r="B14" s="18" t="s">
        <v>78</v>
      </c>
      <c r="C14" s="38"/>
      <c r="D14" s="38"/>
      <c r="E14" s="38"/>
      <c r="F14" s="38"/>
      <c r="G14" s="6">
        <v>1</v>
      </c>
      <c r="H14" s="37"/>
      <c r="I14" s="37"/>
      <c r="J14" s="37"/>
      <c r="K14" s="37"/>
      <c r="L14" s="36">
        <v>1</v>
      </c>
      <c r="M14" s="37"/>
      <c r="N14" s="37"/>
      <c r="O14" s="37"/>
      <c r="P14" s="37"/>
      <c r="Q14" s="36">
        <v>0.9444444444444444</v>
      </c>
    </row>
    <row r="15" spans="1:17" ht="13.5">
      <c r="A15" s="44" t="s">
        <v>86</v>
      </c>
      <c r="B15" s="18" t="s">
        <v>84</v>
      </c>
      <c r="C15" s="6">
        <v>0.14285714285714285</v>
      </c>
      <c r="D15" s="6">
        <v>0.4666666666666667</v>
      </c>
      <c r="E15" s="6">
        <v>0.3333333333333333</v>
      </c>
      <c r="F15" s="6">
        <v>0.3023255813953488</v>
      </c>
      <c r="G15" s="5" t="s">
        <v>13</v>
      </c>
      <c r="H15" s="36">
        <v>0.05027932960893855</v>
      </c>
      <c r="I15" s="36">
        <v>0.1027190332326284</v>
      </c>
      <c r="J15" s="36">
        <v>0.08610567514677103</v>
      </c>
      <c r="K15" s="36">
        <v>0.10445468509984639</v>
      </c>
      <c r="L15" s="36" t="s">
        <v>13</v>
      </c>
      <c r="M15" s="36">
        <v>0.07857142857142857</v>
      </c>
      <c r="N15" s="36">
        <v>0.122</v>
      </c>
      <c r="O15" s="36">
        <v>0.10953058321479374</v>
      </c>
      <c r="P15" s="36">
        <v>0.1158256880733945</v>
      </c>
      <c r="Q15" s="36" t="s">
        <v>13</v>
      </c>
    </row>
    <row r="16" spans="1:17" ht="27.75">
      <c r="A16" s="46"/>
      <c r="B16" s="18" t="s">
        <v>77</v>
      </c>
      <c r="C16" s="6" t="s">
        <v>13</v>
      </c>
      <c r="D16" s="6" t="s">
        <v>13</v>
      </c>
      <c r="E16" s="6" t="s">
        <v>13</v>
      </c>
      <c r="F16" s="6">
        <v>0</v>
      </c>
      <c r="G16" s="5" t="s">
        <v>13</v>
      </c>
      <c r="H16" s="36" t="s">
        <v>13</v>
      </c>
      <c r="I16" s="36">
        <v>0.6666666666666666</v>
      </c>
      <c r="J16" s="36">
        <v>0.8571428571428571</v>
      </c>
      <c r="K16" s="36">
        <v>1</v>
      </c>
      <c r="L16" s="36" t="s">
        <v>13</v>
      </c>
      <c r="M16" s="36">
        <v>1</v>
      </c>
      <c r="N16" s="36">
        <v>0.7692307692307693</v>
      </c>
      <c r="O16" s="36">
        <v>0.96</v>
      </c>
      <c r="P16" s="36">
        <v>0.9574468085106383</v>
      </c>
      <c r="Q16" s="36" t="s">
        <v>13</v>
      </c>
    </row>
    <row r="17" spans="8:13" ht="13.5">
      <c r="H17" s="2"/>
      <c r="I17" s="2"/>
      <c r="J17" s="2"/>
      <c r="M17" s="2"/>
    </row>
  </sheetData>
  <sheetProtection/>
  <mergeCells count="9">
    <mergeCell ref="M1:Q1"/>
    <mergeCell ref="C1:G1"/>
    <mergeCell ref="A1:B2"/>
    <mergeCell ref="A15:A16"/>
    <mergeCell ref="A3:A5"/>
    <mergeCell ref="A6:A8"/>
    <mergeCell ref="A10:A11"/>
    <mergeCell ref="A12:A14"/>
    <mergeCell ref="H1:L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Marivi</dc:creator>
  <cp:keywords/>
  <dc:description/>
  <cp:lastModifiedBy>Jorge Bolivar</cp:lastModifiedBy>
  <dcterms:created xsi:type="dcterms:W3CDTF">2018-05-28T09:03:49Z</dcterms:created>
  <dcterms:modified xsi:type="dcterms:W3CDTF">2018-09-06T12:02:51Z</dcterms:modified>
  <cp:category/>
  <cp:version/>
  <cp:contentType/>
  <cp:contentStatus/>
</cp:coreProperties>
</file>